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227" codeName="{37A63EE7-654F-3FA9-A528-636911D70600}"/>
  <workbookPr codeName="ThisWorkbook" defaultThemeVersion="166925"/>
  <mc:AlternateContent xmlns:mc="http://schemas.openxmlformats.org/markup-compatibility/2006">
    <mc:Choice Requires="x15">
      <x15ac:absPath xmlns:x15ac="http://schemas.microsoft.com/office/spreadsheetml/2010/11/ac" url="D:\Dropbox\Excel4Freelancers\FreeTrainingVideos\Natural Language Input\PATREON - NATURAL LANGUAGE\"/>
    </mc:Choice>
  </mc:AlternateContent>
  <xr:revisionPtr revIDLastSave="0" documentId="13_ncr:1_{AAD72DC7-2C59-40CE-9D1E-B5765EDC880F}" xr6:coauthVersionLast="47" xr6:coauthVersionMax="47" xr10:uidLastSave="{00000000-0000-0000-0000-000000000000}"/>
  <bookViews>
    <workbookView xWindow="-110" yWindow="-110" windowWidth="38620" windowHeight="21220" xr2:uid="{6D5E3DE1-8A8B-44FE-BDC4-14747EEB3728}"/>
  </bookViews>
  <sheets>
    <sheet name="Entries" sheetId="1" r:id="rId1"/>
    <sheet name="Conversation Flow" sheetId="5" r:id="rId2"/>
    <sheet name="Contacts" sheetId="4" r:id="rId3"/>
    <sheet name="Transactions" sheetId="2" r:id="rId4"/>
    <sheet name="Admin" sheetId="3" r:id="rId5"/>
  </sheets>
  <definedNames>
    <definedName name="_xlnm._FilterDatabase" localSheetId="3" hidden="1">Transactions!$A$2:$D$87</definedName>
    <definedName name="Cont_Name">OFFSET(Contacts!$A$2,1,,COUNTA(Contacts!$A$2:$A$995)-1,1)</definedName>
    <definedName name="_xlnm.Criteria" localSheetId="3">Transactions!$I$2:$M$3</definedName>
    <definedName name="_xlnm.Extract" localSheetId="3">Transactions!$P$2:$S$2</definedName>
    <definedName name="Language">Admin!$D$7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V1" i="2" l="1"/>
  <c r="S2" i="1"/>
  <c r="W2" i="1"/>
  <c r="V2" i="1"/>
  <c r="U2" i="1"/>
  <c r="T2" i="1"/>
</calcChain>
</file>

<file path=xl/sharedStrings.xml><?xml version="1.0" encoding="utf-8"?>
<sst xmlns="http://schemas.openxmlformats.org/spreadsheetml/2006/main" count="366" uniqueCount="195">
  <si>
    <t>Request Type</t>
  </si>
  <si>
    <t>Date</t>
  </si>
  <si>
    <t>Type</t>
  </si>
  <si>
    <t>Account</t>
  </si>
  <si>
    <t>Amount</t>
  </si>
  <si>
    <t>Income</t>
  </si>
  <si>
    <t>Expense</t>
  </si>
  <si>
    <t>Materials Purch.</t>
  </si>
  <si>
    <t>Other Income</t>
  </si>
  <si>
    <t>Service Hired</t>
  </si>
  <si>
    <t>Lease Expense</t>
  </si>
  <si>
    <t>Interest Income</t>
  </si>
  <si>
    <t>TRANSACTIONS</t>
  </si>
  <si>
    <t>ChatGPT API</t>
  </si>
  <si>
    <t>Model</t>
  </si>
  <si>
    <t>text-davinci-003</t>
  </si>
  <si>
    <t>Temperature</t>
  </si>
  <si>
    <t>English</t>
  </si>
  <si>
    <t>Response Language</t>
  </si>
  <si>
    <t xml:space="preserve"> Contact Name </t>
  </si>
  <si>
    <t xml:space="preserve"> Email </t>
  </si>
  <si>
    <t xml:space="preserve"> Phone # </t>
  </si>
  <si>
    <t xml:space="preserve"> Address </t>
  </si>
  <si>
    <t xml:space="preserve"> City </t>
  </si>
  <si>
    <t xml:space="preserve"> State </t>
  </si>
  <si>
    <t xml:space="preserve"> Zip </t>
  </si>
  <si>
    <t>CONTACTS</t>
  </si>
  <si>
    <t>Intial Request</t>
  </si>
  <si>
    <t>Prompt</t>
  </si>
  <si>
    <t>234 454-4874</t>
  </si>
  <si>
    <t>CA</t>
  </si>
  <si>
    <t>Add Transaction Request</t>
  </si>
  <si>
    <t>Lisa Smith</t>
  </si>
  <si>
    <t>Dinner</t>
  </si>
  <si>
    <t>Joseph Campbell</t>
  </si>
  <si>
    <t>Olivia Hawkins</t>
  </si>
  <si>
    <t>Emma Johnson</t>
  </si>
  <si>
    <t>Ryan Nguyen</t>
  </si>
  <si>
    <t>Maria Peters</t>
  </si>
  <si>
    <t>Brian Roberts</t>
  </si>
  <si>
    <t>Sarah Smith</t>
  </si>
  <si>
    <t>Daniel Thomas</t>
  </si>
  <si>
    <t>Anthony Williams</t>
  </si>
  <si>
    <t>Lauren Anderson</t>
  </si>
  <si>
    <t>John Brown</t>
  </si>
  <si>
    <t>Samantha Davis</t>
  </si>
  <si>
    <t>Mark Evans</t>
  </si>
  <si>
    <t>Justin Franklin</t>
  </si>
  <si>
    <t>joseph.campbell@gmail.com</t>
  </si>
  <si>
    <t>612-325-2234</t>
  </si>
  <si>
    <t>8786 Jackson St</t>
  </si>
  <si>
    <t>Minneapolis</t>
  </si>
  <si>
    <t>MN</t>
  </si>
  <si>
    <t>55401</t>
  </si>
  <si>
    <t>olivia.hawkins@yahoo.com</t>
  </si>
  <si>
    <t>837-265-8951</t>
  </si>
  <si>
    <t>7658 Madison Ave</t>
  </si>
  <si>
    <t>St. Paul</t>
  </si>
  <si>
    <t>55117</t>
  </si>
  <si>
    <t>emma.johnson@hotmail.com</t>
  </si>
  <si>
    <t>745-472-3122</t>
  </si>
  <si>
    <t>3248 Mountain Rd</t>
  </si>
  <si>
    <t>Maplewood</t>
  </si>
  <si>
    <t>55109</t>
  </si>
  <si>
    <t>ryan.nguyen@aol.com</t>
  </si>
  <si>
    <t>335-844-9100</t>
  </si>
  <si>
    <t>2145 Peter Ave</t>
  </si>
  <si>
    <t>Roseville</t>
  </si>
  <si>
    <t>55113</t>
  </si>
  <si>
    <t>maria.peters@outlook.com</t>
  </si>
  <si>
    <t>562-753-6278</t>
  </si>
  <si>
    <t>5987 Taylor Rd</t>
  </si>
  <si>
    <t>Forest Lake</t>
  </si>
  <si>
    <t>55025</t>
  </si>
  <si>
    <t>brian.roberts@gmail.com</t>
  </si>
  <si>
    <t>675-924-7156</t>
  </si>
  <si>
    <t>8142 Lake St</t>
  </si>
  <si>
    <t>Burnsville</t>
  </si>
  <si>
    <t>55337</t>
  </si>
  <si>
    <t>sarah.smith@yahoo.com</t>
  </si>
  <si>
    <t>924-381-9021</t>
  </si>
  <si>
    <t>9184 Park Ave</t>
  </si>
  <si>
    <t>Hutchinson</t>
  </si>
  <si>
    <t>55350</t>
  </si>
  <si>
    <t>daniel.thomas@hotmail.com</t>
  </si>
  <si>
    <t>431-468-7191</t>
  </si>
  <si>
    <t>8772 West St</t>
  </si>
  <si>
    <t>Edina</t>
  </si>
  <si>
    <t>55439</t>
  </si>
  <si>
    <t>anthony.williams@aol.com</t>
  </si>
  <si>
    <t>854-752-6987</t>
  </si>
  <si>
    <t>3279 Davis Ave</t>
  </si>
  <si>
    <t>White Bear Lake</t>
  </si>
  <si>
    <t>55110</t>
  </si>
  <si>
    <t>lauren.anderson@outlook.com</t>
  </si>
  <si>
    <t>764-944-7100</t>
  </si>
  <si>
    <t>8376 Hillside Rd</t>
  </si>
  <si>
    <t>Bloomington</t>
  </si>
  <si>
    <t>55420</t>
  </si>
  <si>
    <t>john.brown@gmail.com</t>
  </si>
  <si>
    <t>937-553-3281</t>
  </si>
  <si>
    <t>1256 Center St</t>
  </si>
  <si>
    <t>Oakdale</t>
  </si>
  <si>
    <t>55128</t>
  </si>
  <si>
    <t>samantha.davis@yahoo.com</t>
  </si>
  <si>
    <t>563-243-7231</t>
  </si>
  <si>
    <t>5672 Hill Ave</t>
  </si>
  <si>
    <t>Savage</t>
  </si>
  <si>
    <t>55378</t>
  </si>
  <si>
    <t>mark.evans@hotmail.com</t>
  </si>
  <si>
    <t>214-785-6391</t>
  </si>
  <si>
    <t>6712 River St</t>
  </si>
  <si>
    <t>Inver Grove Heights</t>
  </si>
  <si>
    <t>55077</t>
  </si>
  <si>
    <t>justin.franklin@aol.com</t>
  </si>
  <si>
    <t>481-255-9021</t>
  </si>
  <si>
    <t>4181 Circle Dr</t>
  </si>
  <si>
    <t>South St. Paul</t>
  </si>
  <si>
    <t>55075</t>
  </si>
  <si>
    <t/>
  </si>
  <si>
    <t>Contact Request</t>
  </si>
  <si>
    <t xml:space="preserve">Please parse the following Contact information request into the following columns appropriately. Any missing data should be left blank, without sample data. Do not add any data that is not in the original request. If the request is to remove or delete a contact, return the name in the first column, leaving the remaining columns blank. Results should be in table form using the following column structure:\n\nContact Name | Email | Phone | Address | City | State | Zip \n </t>
  </si>
  <si>
    <t>Fred@fredders.com</t>
  </si>
  <si>
    <t>320-232-2322</t>
  </si>
  <si>
    <t>12323 Main St.</t>
  </si>
  <si>
    <t>Transaction Summary</t>
  </si>
  <si>
    <t>Please determine the following, based on the request below. 1) What type of request is being made of the data? Please respond with a response type as follows 'Add Data','Update Data','Delete Data' or 'Summarize 'Data'. If the  request appears to be an expense or income type then the response type is 'Add Data' 2) Based on the request below, which of the following 2 databases does this involve: 'Contacts' or 'Transactions'. Any mention of Income, Expenses, Costs, Profit or anything with accounting should be 'Transactions'. Only these two responses are needed without any additonal response details or information. Uses comma for the delimiter. Remove the word 'database' from any results. The request is as follows:</t>
  </si>
  <si>
    <t>Please parse the following Transaction details request into the following columns appropriately. Any missing data should be left blank, without sample data. If dates re returned then the dates must be in 'mm/dd/yyyy' format, otherwise, leave blank. Do not add any data that is not in the original request. The 'Type' should be either 'Income' or 'Expense'. Results should be in table form using the following column structure:\n\nDate | Type | Account | Amount\n\n</t>
  </si>
  <si>
    <t>RESULTS</t>
  </si>
  <si>
    <t>Cash</t>
  </si>
  <si>
    <t>Utilities</t>
  </si>
  <si>
    <t>Bank Transfer</t>
  </si>
  <si>
    <t>Credit Card</t>
  </si>
  <si>
    <t>Paycheck</t>
  </si>
  <si>
    <t>Groceries</t>
  </si>
  <si>
    <t>Interest</t>
  </si>
  <si>
    <t>Taxes</t>
  </si>
  <si>
    <t>Rental Income</t>
  </si>
  <si>
    <t>Clothing</t>
  </si>
  <si>
    <t>Gasoline</t>
  </si>
  <si>
    <t>Dividend</t>
  </si>
  <si>
    <t>Car Payment</t>
  </si>
  <si>
    <t>Gift</t>
  </si>
  <si>
    <t>Restaurant</t>
  </si>
  <si>
    <t>Home Insurance</t>
  </si>
  <si>
    <t>Charitable Donation</t>
  </si>
  <si>
    <t>Medical Bills</t>
  </si>
  <si>
    <t>Sales</t>
  </si>
  <si>
    <t>Home Repairs</t>
  </si>
  <si>
    <t>Cell Phone</t>
  </si>
  <si>
    <t>Investment</t>
  </si>
  <si>
    <t>Vacation</t>
  </si>
  <si>
    <t>Revenue</t>
  </si>
  <si>
    <t>Gym Membership</t>
  </si>
  <si>
    <t>Gas</t>
  </si>
  <si>
    <t>Rent</t>
  </si>
  <si>
    <t>Pet Supplies</t>
  </si>
  <si>
    <t>Clothes</t>
  </si>
  <si>
    <t>Transaction Result Request</t>
  </si>
  <si>
    <t>Please summarize the results based on the requested information. Please also make sure when totaling amounts or values to total all of the values within the given column based on and requested criteria. Income  or Expenses are based on the Type column, and not the Account Column, as the Account column specifies the Type of Expense or Type of Income. List all of the data that allowed you to come to this conclusion. Be sure to list all amounts and make sure they calculate precicely. Based on the following data</t>
  </si>
  <si>
    <t>0</t>
  </si>
  <si>
    <t>Dates</t>
  </si>
  <si>
    <t>Today</t>
  </si>
  <si>
    <t>This Month Start</t>
  </si>
  <si>
    <t>Last Month Start</t>
  </si>
  <si>
    <t>Next Month</t>
  </si>
  <si>
    <t>This Year Start</t>
  </si>
  <si>
    <t>&gt;=3/1/2023</t>
  </si>
  <si>
    <t>&lt;=3/31/2023</t>
  </si>
  <si>
    <t>NATURAL  LANGUAGE INPUT</t>
  </si>
  <si>
    <t>Lisa.Smith@gmail.com</t>
  </si>
  <si>
    <t>Sales Work</t>
  </si>
  <si>
    <t>Total</t>
  </si>
  <si>
    <t>What is the total income for last month</t>
  </si>
  <si>
    <t>Los Angeles</t>
  </si>
  <si>
    <t>310-444-4444</t>
  </si>
  <si>
    <t>1239 Main St</t>
  </si>
  <si>
    <t>ADMIN &amp; SETTINGS</t>
  </si>
  <si>
    <t>Sales Commission</t>
  </si>
  <si>
    <t>What is the total income for this week</t>
  </si>
  <si>
    <t>James Smith</t>
  </si>
  <si>
    <t>John J. Davis</t>
  </si>
  <si>
    <t>John.james@gmail.com</t>
  </si>
  <si>
    <t>Frank Jones</t>
  </si>
  <si>
    <t>Frank@gmail.com</t>
  </si>
  <si>
    <t>W</t>
  </si>
  <si>
    <t>Determine the transaction criteria to possibly filter the transaction data by. For Example if the request is for last month sales, the From Date will be the 1st of last month and the To Date will be the last day of the month, and the Type will be income. Do Not Include any labels. If the reust is for a single day of transactions then both the From Date and To Date will be the same day.Transaction types can only be 'Income' or 'Expense'. The request may also include an account such as Groceries, Work, Dinner, or Food. (This is only sample data and should not be part of the response unless the request calls for it) The request may also involve an amount such as Greater than 100, in which you will return '&gt;100' or their request may be less than 25 in which you will return '&lt;25'.  Any missing data should be left empty, without sample data. Return dates in 'mm/dd/yyyy' format. If the entry includes the word 'Profit' then do not return 'Income' or 'Expense' and skip adding anything in this column, leave it empty. Do not include headers in response. Do not include 'From Date:' or 'To Date:' in response. Only the data must be returned, not any descriptions. Do not add any sample data that is not in the original request.  Please return data in the following table format \nFrom Date | To Date | Type | Account | Amount\n\nPlease respond accordingly based on the following request\n\n</t>
  </si>
  <si>
    <t>John James</t>
  </si>
  <si>
    <t>310-555-1212</t>
  </si>
  <si>
    <t>11234 Main St.</t>
  </si>
  <si>
    <t>John@thiscompany.com</t>
  </si>
  <si>
    <t>Laundry</t>
  </si>
  <si>
    <t>Work</t>
  </si>
  <si>
    <t>\n04/21/2023</t>
  </si>
  <si>
    <t>What was the total income from last month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</si>
</sst>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4" formatCode="_(&quot;$&quot;* #,##0.00_);_(&quot;$&quot;* \(#,##0.00\);_(&quot;$&quot;* &quot;-&quot;??_);_(@_)"/>
    <numFmt numFmtId="164" formatCode="&quot;$&quot;#,##0.00"/>
  </numFmts>
  <fonts count="12" x14ac:knownFonts="1">
    <font>
      <sz val="11"/>
      <color theme="1"/>
      <name val="Calibri"/>
      <family val="2"/>
      <scheme val="minor"/>
    </font>
    <font>
      <sz val="11"/>
      <color theme="1"/>
      <name val="Calibri"/>
      <family val="2"/>
      <scheme val="minor"/>
    </font>
    <font>
      <sz val="11"/>
      <color indexed="8"/>
      <name val="Calibri"/>
      <family val="2"/>
    </font>
    <font>
      <b/>
      <sz val="11"/>
      <color indexed="8"/>
      <name val="Calibri"/>
      <family val="2"/>
    </font>
    <font>
      <b/>
      <sz val="11"/>
      <color theme="1"/>
      <name val="Calibri"/>
      <family val="2"/>
      <scheme val="minor"/>
    </font>
    <font>
      <sz val="11"/>
      <color theme="0"/>
      <name val="Calibri"/>
      <family val="2"/>
      <scheme val="minor"/>
    </font>
    <font>
      <sz val="14"/>
      <color theme="0"/>
      <name val="Calibri"/>
      <family val="2"/>
      <scheme val="minor"/>
    </font>
    <font>
      <b/>
      <sz val="14"/>
      <color theme="0"/>
      <name val="Calibri"/>
      <family val="2"/>
      <scheme val="minor"/>
    </font>
    <font>
      <u/>
      <sz val="11"/>
      <color theme="10"/>
      <name val="Calibri"/>
      <family val="2"/>
      <scheme val="minor"/>
    </font>
    <font>
      <b/>
      <sz val="30"/>
      <color theme="0"/>
      <name val="Arial Rounded MT Bold"/>
      <family val="2"/>
    </font>
    <font>
      <b/>
      <sz val="72"/>
      <color theme="0"/>
      <name val="Dreaming Outloud Pro"/>
      <family val="4"/>
    </font>
    <font>
      <sz val="26"/>
      <color theme="1"/>
      <name val="Calibri"/>
      <family val="2"/>
      <scheme val="minor"/>
    </font>
  </fonts>
  <fills count="8">
    <fill>
      <patternFill patternType="none"/>
    </fill>
    <fill>
      <patternFill patternType="gray125"/>
    </fill>
    <fill>
      <patternFill patternType="solid">
        <fgColor theme="0"/>
        <bgColor indexed="64"/>
      </patternFill>
    </fill>
    <fill>
      <patternFill patternType="solid">
        <fgColor theme="8" tint="0.59999389629810485"/>
        <bgColor indexed="64"/>
      </patternFill>
    </fill>
    <fill>
      <patternFill patternType="solid">
        <fgColor theme="9" tint="0.39997558519241921"/>
        <bgColor indexed="64"/>
      </patternFill>
    </fill>
    <fill>
      <patternFill patternType="solid">
        <fgColor theme="9" tint="0.59999389629810485"/>
        <bgColor indexed="64"/>
      </patternFill>
    </fill>
    <fill>
      <patternFill patternType="solid">
        <fgColor theme="8" tint="0.79998168889431442"/>
        <bgColor indexed="64"/>
      </patternFill>
    </fill>
    <fill>
      <patternFill patternType="solid">
        <fgColor theme="4" tint="-0.499984740745262"/>
        <bgColor indexed="64"/>
      </patternFill>
    </fill>
  </fills>
  <borders count="7">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theme="0"/>
      </left>
      <right style="thin">
        <color theme="0"/>
      </right>
      <top style="thin">
        <color theme="0"/>
      </top>
      <bottom style="thin">
        <color theme="0"/>
      </bottom>
      <diagonal/>
    </border>
    <border>
      <left style="medium">
        <color theme="0"/>
      </left>
      <right style="hair">
        <color theme="0"/>
      </right>
      <top style="medium">
        <color theme="0"/>
      </top>
      <bottom style="medium">
        <color theme="0"/>
      </bottom>
      <diagonal/>
    </border>
    <border>
      <left style="hair">
        <color theme="0"/>
      </left>
      <right style="hair">
        <color theme="0"/>
      </right>
      <top style="medium">
        <color theme="0"/>
      </top>
      <bottom style="medium">
        <color theme="0"/>
      </bottom>
      <diagonal/>
    </border>
    <border>
      <left style="hair">
        <color theme="0"/>
      </left>
      <right style="medium">
        <color theme="0"/>
      </right>
      <top style="medium">
        <color theme="0"/>
      </top>
      <bottom style="medium">
        <color theme="0"/>
      </bottom>
      <diagonal/>
    </border>
  </borders>
  <cellStyleXfs count="4">
    <xf numFmtId="0" fontId="0" fillId="0" borderId="0"/>
    <xf numFmtId="44" fontId="1" fillId="0" borderId="0" applyFont="0" applyFill="0" applyBorder="0" applyAlignment="0" applyProtection="0"/>
    <xf numFmtId="0" fontId="2" fillId="0" borderId="0" applyFill="0" applyProtection="0"/>
    <xf numFmtId="0" fontId="8" fillId="0" borderId="0" applyNumberFormat="0" applyFill="0" applyBorder="0" applyAlignment="0" applyProtection="0"/>
  </cellStyleXfs>
  <cellXfs count="31">
    <xf numFmtId="0" fontId="0" fillId="0" borderId="0" xfId="0"/>
    <xf numFmtId="14" fontId="0" fillId="0" borderId="0" xfId="0" applyNumberFormat="1"/>
    <xf numFmtId="164" fontId="0" fillId="0" borderId="0" xfId="1" applyNumberFormat="1" applyFont="1"/>
    <xf numFmtId="164" fontId="0" fillId="0" borderId="0" xfId="0" applyNumberFormat="1"/>
    <xf numFmtId="0" fontId="4" fillId="0" borderId="0" xfId="0" applyFont="1"/>
    <xf numFmtId="14" fontId="3" fillId="5" borderId="1" xfId="2" applyNumberFormat="1" applyFont="1" applyFill="1" applyBorder="1" applyAlignment="1" applyProtection="1">
      <alignment horizontal="center"/>
    </xf>
    <xf numFmtId="0" fontId="3" fillId="5" borderId="1" xfId="2" applyFont="1" applyFill="1" applyBorder="1" applyAlignment="1" applyProtection="1">
      <alignment horizontal="center"/>
    </xf>
    <xf numFmtId="164" fontId="3" fillId="5" borderId="1" xfId="2" applyNumberFormat="1" applyFont="1" applyFill="1" applyBorder="1" applyAlignment="1" applyProtection="1">
      <alignment horizontal="center"/>
    </xf>
    <xf numFmtId="0" fontId="4" fillId="6" borderId="1" xfId="0" applyFont="1" applyFill="1" applyBorder="1" applyAlignment="1">
      <alignment horizontal="center"/>
    </xf>
    <xf numFmtId="0" fontId="0" fillId="5" borderId="0" xfId="0" applyFill="1"/>
    <xf numFmtId="0" fontId="0" fillId="6" borderId="0" xfId="0" applyFill="1"/>
    <xf numFmtId="14" fontId="0" fillId="6" borderId="0" xfId="0" applyNumberFormat="1" applyFill="1"/>
    <xf numFmtId="0" fontId="8" fillId="0" borderId="0" xfId="3"/>
    <xf numFmtId="0" fontId="5" fillId="7" borderId="0" xfId="0" applyFont="1" applyFill="1"/>
    <xf numFmtId="0" fontId="5" fillId="7" borderId="4" xfId="0" applyFont="1" applyFill="1" applyBorder="1" applyAlignment="1">
      <alignment horizontal="right"/>
    </xf>
    <xf numFmtId="0" fontId="11" fillId="2" borderId="0" xfId="0" applyFont="1" applyFill="1" applyAlignment="1">
      <alignment vertical="top" wrapText="1"/>
    </xf>
    <xf numFmtId="0" fontId="6" fillId="0" borderId="3" xfId="0" applyFont="1" applyBorder="1" applyAlignment="1">
      <alignment horizontal="right"/>
    </xf>
    <xf numFmtId="14" fontId="6" fillId="0" borderId="3" xfId="0" applyNumberFormat="1" applyFont="1" applyBorder="1" applyAlignment="1">
      <alignment horizontal="left"/>
    </xf>
    <xf numFmtId="0" fontId="7" fillId="0" borderId="3" xfId="0" applyFont="1" applyBorder="1" applyAlignment="1">
      <alignment horizontal="center"/>
    </xf>
    <xf numFmtId="0" fontId="6" fillId="0" borderId="3" xfId="0" applyFont="1" applyBorder="1" applyAlignment="1">
      <alignment horizontal="right" vertical="top"/>
    </xf>
    <xf numFmtId="0" fontId="6" fillId="0" borderId="3" xfId="0" applyFont="1" applyBorder="1" applyAlignment="1">
      <alignment vertical="top" wrapText="1"/>
    </xf>
    <xf numFmtId="0" fontId="0" fillId="0" borderId="0" xfId="0" applyAlignment="1">
      <alignment vertical="top"/>
    </xf>
    <xf numFmtId="0" fontId="0" fillId="6" borderId="0" xfId="0" applyFill="1" applyAlignment="1">
      <alignment vertical="top"/>
    </xf>
    <xf numFmtId="0" fontId="10" fillId="0" borderId="0" xfId="0" applyFont="1" applyAlignment="1">
      <alignment horizontal="center" vertical="top"/>
    </xf>
    <xf numFmtId="0" fontId="4" fillId="3" borderId="1" xfId="0" applyFont="1" applyFill="1" applyBorder="1" applyAlignment="1">
      <alignment horizontal="center"/>
    </xf>
    <xf numFmtId="0" fontId="4" fillId="4" borderId="2" xfId="0" applyFont="1" applyFill="1" applyBorder="1" applyAlignment="1">
      <alignment horizontal="center"/>
    </xf>
    <xf numFmtId="0" fontId="9" fillId="7" borderId="0" xfId="0" applyFont="1" applyFill="1" applyAlignment="1">
      <alignment horizontal="center" vertical="center"/>
    </xf>
    <xf numFmtId="0" fontId="5" fillId="7" borderId="5" xfId="0" applyFont="1" applyFill="1" applyBorder="1" applyAlignment="1">
      <alignment horizontal="left"/>
    </xf>
    <xf numFmtId="0" fontId="5" fillId="7" borderId="6" xfId="0" applyFont="1" applyFill="1" applyBorder="1" applyAlignment="1">
      <alignment horizontal="left"/>
    </xf>
    <xf numFmtId="49" fontId="5" fillId="7" borderId="5" xfId="0" applyNumberFormat="1" applyFont="1" applyFill="1" applyBorder="1" applyAlignment="1">
      <alignment horizontal="left"/>
    </xf>
    <xf numFmtId="49" fontId="5" fillId="7" borderId="6" xfId="0" applyNumberFormat="1" applyFont="1" applyFill="1" applyBorder="1" applyAlignment="1">
      <alignment horizontal="left"/>
    </xf>
  </cellXfs>
  <cellStyles count="4">
    <cellStyle name="Currency" xfId="1" builtinId="4"/>
    <cellStyle name="Hyperlink" xfId="3" builtinId="8"/>
    <cellStyle name="Normal" xfId="0" builtinId="0"/>
    <cellStyle name="Normal 2" xfId="2" xr:uid="{07C89F7B-A916-46E6-8E39-828AD73C6FEC}"/>
  </cellStyles>
  <dxfs count="0"/>
  <tableStyles count="0" defaultTableStyle="TableStyleMedium2" defaultPivotStyle="PivotStyleLight16"/>
  <colors>
    <mruColors>
      <color rgb="FF06003A"/>
      <color rgb="FF07004C"/>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10" Type="http://schemas.microsoft.com/office/2006/relationships/vbaProject" Target="vbaProject.bin"/><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1</xdr:col>
      <xdr:colOff>952500</xdr:colOff>
      <xdr:row>4</xdr:row>
      <xdr:rowOff>249947</xdr:rowOff>
    </xdr:from>
    <xdr:to>
      <xdr:col>3</xdr:col>
      <xdr:colOff>398565</xdr:colOff>
      <xdr:row>6</xdr:row>
      <xdr:rowOff>2520950</xdr:rowOff>
    </xdr:to>
    <xdr:sp macro="" textlink="">
      <xdr:nvSpPr>
        <xdr:cNvPr id="2" name="ResponseShp">
          <a:extLst>
            <a:ext uri="{FF2B5EF4-FFF2-40B4-BE49-F238E27FC236}">
              <a16:creationId xmlns:a16="http://schemas.microsoft.com/office/drawing/2014/main" id="{DF7043D7-7E7B-8B8A-1215-345E83BB42B8}"/>
            </a:ext>
          </a:extLst>
        </xdr:cNvPr>
        <xdr:cNvSpPr/>
      </xdr:nvSpPr>
      <xdr:spPr>
        <a:xfrm>
          <a:off x="3854450" y="3450347"/>
          <a:ext cx="7110515" cy="4620503"/>
        </a:xfrm>
        <a:prstGeom prst="roundRect">
          <a:avLst/>
        </a:prstGeom>
        <a:solidFill>
          <a:srgbClr val="06003A"/>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2800"/>
            <a:t>3/23/2023 | Income | Sales | 700 | </a:t>
          </a:r>
        </a:p>
        <a:p>
          <a:pPr algn="l"/>
          <a:r>
            <a:rPr lang="en-US" sz="2800"/>
            <a:t>3/25/2023 | Income | Paycheck | 800 | </a:t>
          </a:r>
        </a:p>
        <a:p>
          <a:pPr algn="l"/>
          <a:r>
            <a:rPr lang="en-US" sz="2800"/>
            <a:t>3/27/2023 | Income | Investment | 600 | </a:t>
          </a:r>
        </a:p>
        <a:p>
          <a:pPr algn="l"/>
          <a:r>
            <a:rPr lang="en-US" sz="2800"/>
            <a:t>3/29/2023 | Income | Revenue | 500 | </a:t>
          </a:r>
        </a:p>
        <a:p>
          <a:pPr algn="l"/>
          <a:r>
            <a:rPr lang="en-US" sz="2800"/>
            <a:t>3/31/2023 | Income | Sales | 1000 | </a:t>
          </a:r>
        </a:p>
        <a:p>
          <a:pPr algn="l"/>
          <a:endParaRPr lang="en-US" sz="2800"/>
        </a:p>
        <a:p>
          <a:pPr algn="l"/>
          <a:r>
            <a:rPr lang="en-US" sz="2800"/>
            <a:t>Total: 3600</a:t>
          </a:r>
        </a:p>
      </xdr:txBody>
    </xdr:sp>
    <xdr:clientData/>
  </xdr:twoCellAnchor>
  <xdr:twoCellAnchor editAs="oneCell">
    <xdr:from>
      <xdr:col>0</xdr:col>
      <xdr:colOff>0</xdr:colOff>
      <xdr:row>3</xdr:row>
      <xdr:rowOff>514350</xdr:rowOff>
    </xdr:from>
    <xdr:to>
      <xdr:col>1</xdr:col>
      <xdr:colOff>538404</xdr:colOff>
      <xdr:row>6</xdr:row>
      <xdr:rowOff>1143000</xdr:rowOff>
    </xdr:to>
    <xdr:pic>
      <xdr:nvPicPr>
        <xdr:cNvPr id="4" name="Picture 3">
          <a:extLst>
            <a:ext uri="{FF2B5EF4-FFF2-40B4-BE49-F238E27FC236}">
              <a16:creationId xmlns:a16="http://schemas.microsoft.com/office/drawing/2014/main" id="{615D38C0-5BAA-28D4-76C2-FACBD940CE4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18327" t="5957" r="11684"/>
        <a:stretch/>
      </xdr:blipFill>
      <xdr:spPr>
        <a:xfrm>
          <a:off x="0" y="2070100"/>
          <a:ext cx="3440354" cy="46228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177800</xdr:colOff>
      <xdr:row>10</xdr:row>
      <xdr:rowOff>35648</xdr:rowOff>
    </xdr:to>
    <xdr:pic>
      <xdr:nvPicPr>
        <xdr:cNvPr id="179" name="Picture 178">
          <a:extLst>
            <a:ext uri="{FF2B5EF4-FFF2-40B4-BE49-F238E27FC236}">
              <a16:creationId xmlns:a16="http://schemas.microsoft.com/office/drawing/2014/main" id="{F3714A14-0965-495E-8396-495C16D63ECC}"/>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8327" t="5957" r="11684"/>
        <a:stretch/>
      </xdr:blipFill>
      <xdr:spPr>
        <a:xfrm>
          <a:off x="0" y="0"/>
          <a:ext cx="1397000" cy="1877148"/>
        </a:xfrm>
        <a:prstGeom prst="rect">
          <a:avLst/>
        </a:prstGeom>
      </xdr:spPr>
    </xdr:pic>
    <xdr:clientData/>
  </xdr:twoCellAnchor>
  <xdr:twoCellAnchor>
    <xdr:from>
      <xdr:col>9</xdr:col>
      <xdr:colOff>159742</xdr:colOff>
      <xdr:row>3</xdr:row>
      <xdr:rowOff>101600</xdr:rowOff>
    </xdr:from>
    <xdr:to>
      <xdr:col>11</xdr:col>
      <xdr:colOff>586462</xdr:colOff>
      <xdr:row>5</xdr:row>
      <xdr:rowOff>165100</xdr:rowOff>
    </xdr:to>
    <xdr:sp macro="" textlink="">
      <xdr:nvSpPr>
        <xdr:cNvPr id="4" name="Rectangle: Rounded Corners 3">
          <a:extLst>
            <a:ext uri="{FF2B5EF4-FFF2-40B4-BE49-F238E27FC236}">
              <a16:creationId xmlns:a16="http://schemas.microsoft.com/office/drawing/2014/main" id="{7612994E-4BDF-9C05-02B9-1977E6F69B46}"/>
            </a:ext>
          </a:extLst>
        </xdr:cNvPr>
        <xdr:cNvSpPr/>
      </xdr:nvSpPr>
      <xdr:spPr>
        <a:xfrm>
          <a:off x="5646142" y="654050"/>
          <a:ext cx="1645920" cy="431800"/>
        </a:xfrm>
        <a:prstGeom prst="roundRect">
          <a:avLst/>
        </a:prstGeom>
        <a:noFill/>
        <a:ln w="285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400"/>
            <a:t>ADD</a:t>
          </a:r>
          <a:r>
            <a:rPr lang="en-US" sz="1400" baseline="0"/>
            <a:t> CONTACT DATA</a:t>
          </a:r>
          <a:endParaRPr lang="en-US" sz="1400"/>
        </a:p>
      </xdr:txBody>
    </xdr:sp>
    <xdr:clientData/>
  </xdr:twoCellAnchor>
  <xdr:twoCellAnchor>
    <xdr:from>
      <xdr:col>9</xdr:col>
      <xdr:colOff>159742</xdr:colOff>
      <xdr:row>10</xdr:row>
      <xdr:rowOff>156368</xdr:rowOff>
    </xdr:from>
    <xdr:to>
      <xdr:col>11</xdr:col>
      <xdr:colOff>586462</xdr:colOff>
      <xdr:row>13</xdr:row>
      <xdr:rowOff>35718</xdr:rowOff>
    </xdr:to>
    <xdr:sp macro="" textlink="">
      <xdr:nvSpPr>
        <xdr:cNvPr id="5" name="Rectangle: Rounded Corners 4">
          <a:extLst>
            <a:ext uri="{FF2B5EF4-FFF2-40B4-BE49-F238E27FC236}">
              <a16:creationId xmlns:a16="http://schemas.microsoft.com/office/drawing/2014/main" id="{4DC77070-8EA5-439E-A443-6271A3FDFAB3}"/>
            </a:ext>
          </a:extLst>
        </xdr:cNvPr>
        <xdr:cNvSpPr/>
      </xdr:nvSpPr>
      <xdr:spPr>
        <a:xfrm>
          <a:off x="5646142" y="1997868"/>
          <a:ext cx="1645920" cy="431800"/>
        </a:xfrm>
        <a:prstGeom prst="roundRect">
          <a:avLst/>
        </a:prstGeom>
        <a:noFill/>
        <a:ln w="285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400"/>
            <a:t>UPDATE CONTACT DATA</a:t>
          </a:r>
        </a:p>
      </xdr:txBody>
    </xdr:sp>
    <xdr:clientData/>
  </xdr:twoCellAnchor>
  <xdr:twoCellAnchor>
    <xdr:from>
      <xdr:col>9</xdr:col>
      <xdr:colOff>159742</xdr:colOff>
      <xdr:row>19</xdr:row>
      <xdr:rowOff>87312</xdr:rowOff>
    </xdr:from>
    <xdr:to>
      <xdr:col>11</xdr:col>
      <xdr:colOff>586462</xdr:colOff>
      <xdr:row>21</xdr:row>
      <xdr:rowOff>150812</xdr:rowOff>
    </xdr:to>
    <xdr:sp macro="" textlink="">
      <xdr:nvSpPr>
        <xdr:cNvPr id="6" name="Rectangle: Rounded Corners 5">
          <a:extLst>
            <a:ext uri="{FF2B5EF4-FFF2-40B4-BE49-F238E27FC236}">
              <a16:creationId xmlns:a16="http://schemas.microsoft.com/office/drawing/2014/main" id="{69B34B2C-B02C-4BE3-9752-C96184455102}"/>
            </a:ext>
          </a:extLst>
        </xdr:cNvPr>
        <xdr:cNvSpPr/>
      </xdr:nvSpPr>
      <xdr:spPr>
        <a:xfrm>
          <a:off x="5646142" y="3586162"/>
          <a:ext cx="1645920" cy="431800"/>
        </a:xfrm>
        <a:prstGeom prst="roundRect">
          <a:avLst/>
        </a:prstGeom>
        <a:noFill/>
        <a:ln w="285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400"/>
            <a:t>DELETE CONTACT DATA</a:t>
          </a:r>
        </a:p>
      </xdr:txBody>
    </xdr:sp>
    <xdr:clientData/>
  </xdr:twoCellAnchor>
  <xdr:twoCellAnchor>
    <xdr:from>
      <xdr:col>4</xdr:col>
      <xdr:colOff>368300</xdr:colOff>
      <xdr:row>33</xdr:row>
      <xdr:rowOff>111125</xdr:rowOff>
    </xdr:from>
    <xdr:to>
      <xdr:col>7</xdr:col>
      <xdr:colOff>185420</xdr:colOff>
      <xdr:row>35</xdr:row>
      <xdr:rowOff>174625</xdr:rowOff>
    </xdr:to>
    <xdr:sp macro="" textlink="">
      <xdr:nvSpPr>
        <xdr:cNvPr id="7" name="Rectangle: Rounded Corners 6">
          <a:extLst>
            <a:ext uri="{FF2B5EF4-FFF2-40B4-BE49-F238E27FC236}">
              <a16:creationId xmlns:a16="http://schemas.microsoft.com/office/drawing/2014/main" id="{5B34C11A-4C4A-457E-B27B-53C83D4D9A78}"/>
            </a:ext>
          </a:extLst>
        </xdr:cNvPr>
        <xdr:cNvSpPr/>
      </xdr:nvSpPr>
      <xdr:spPr>
        <a:xfrm>
          <a:off x="2806700" y="6188075"/>
          <a:ext cx="1645920" cy="431800"/>
        </a:xfrm>
        <a:prstGeom prst="roundRect">
          <a:avLst/>
        </a:prstGeom>
        <a:noFill/>
        <a:ln w="285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400"/>
            <a:t>SUMMARIZE</a:t>
          </a:r>
          <a:r>
            <a:rPr lang="en-US" sz="1400" baseline="0"/>
            <a:t> DATA</a:t>
          </a:r>
          <a:endParaRPr lang="en-US" sz="1400"/>
        </a:p>
      </xdr:txBody>
    </xdr:sp>
    <xdr:clientData/>
  </xdr:twoCellAnchor>
  <xdr:twoCellAnchor>
    <xdr:from>
      <xdr:col>21</xdr:col>
      <xdr:colOff>457200</xdr:colOff>
      <xdr:row>11</xdr:row>
      <xdr:rowOff>114300</xdr:rowOff>
    </xdr:from>
    <xdr:to>
      <xdr:col>24</xdr:col>
      <xdr:colOff>266700</xdr:colOff>
      <xdr:row>19</xdr:row>
      <xdr:rowOff>82550</xdr:rowOff>
    </xdr:to>
    <xdr:sp macro="" textlink="">
      <xdr:nvSpPr>
        <xdr:cNvPr id="11" name="Flowchart: Multidocument 10">
          <a:extLst>
            <a:ext uri="{FF2B5EF4-FFF2-40B4-BE49-F238E27FC236}">
              <a16:creationId xmlns:a16="http://schemas.microsoft.com/office/drawing/2014/main" id="{D7DCDA0D-722B-5428-82FF-6C253C563BBF}"/>
            </a:ext>
          </a:extLst>
        </xdr:cNvPr>
        <xdr:cNvSpPr/>
      </xdr:nvSpPr>
      <xdr:spPr>
        <a:xfrm>
          <a:off x="13258800" y="2139950"/>
          <a:ext cx="1638300" cy="1441450"/>
        </a:xfrm>
        <a:prstGeom prst="flowChartMultidocument">
          <a:avLst/>
        </a:prstGeom>
        <a:noFill/>
        <a:ln w="285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300">
              <a:solidFill>
                <a:schemeClr val="bg1"/>
              </a:solidFill>
            </a:rPr>
            <a:t>SHOW</a:t>
          </a:r>
          <a:r>
            <a:rPr lang="en-US" sz="1300" baseline="0">
              <a:solidFill>
                <a:schemeClr val="bg1"/>
              </a:solidFill>
            </a:rPr>
            <a:t> RESULT &amp; CONFIRMATION</a:t>
          </a:r>
          <a:endParaRPr lang="en-US" sz="1300">
            <a:solidFill>
              <a:schemeClr val="bg1"/>
            </a:solidFill>
          </a:endParaRPr>
        </a:p>
      </xdr:txBody>
    </xdr:sp>
    <xdr:clientData/>
  </xdr:twoCellAnchor>
  <xdr:twoCellAnchor>
    <xdr:from>
      <xdr:col>17</xdr:col>
      <xdr:colOff>157162</xdr:colOff>
      <xdr:row>3</xdr:row>
      <xdr:rowOff>139700</xdr:rowOff>
    </xdr:from>
    <xdr:to>
      <xdr:col>20</xdr:col>
      <xdr:colOff>157162</xdr:colOff>
      <xdr:row>5</xdr:row>
      <xdr:rowOff>133350</xdr:rowOff>
    </xdr:to>
    <xdr:sp macro="" textlink="">
      <xdr:nvSpPr>
        <xdr:cNvPr id="12" name="Flowchart: Process 11">
          <a:extLst>
            <a:ext uri="{FF2B5EF4-FFF2-40B4-BE49-F238E27FC236}">
              <a16:creationId xmlns:a16="http://schemas.microsoft.com/office/drawing/2014/main" id="{6C674A38-9C60-D520-006C-3B6DEA414618}"/>
            </a:ext>
          </a:extLst>
        </xdr:cNvPr>
        <xdr:cNvSpPr/>
      </xdr:nvSpPr>
      <xdr:spPr>
        <a:xfrm>
          <a:off x="10520362" y="692150"/>
          <a:ext cx="1828800" cy="361950"/>
        </a:xfrm>
        <a:prstGeom prst="flowChartProcess">
          <a:avLst/>
        </a:prstGeom>
        <a:noFill/>
        <a:ln w="285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a:t>ADD</a:t>
          </a:r>
          <a:r>
            <a:rPr lang="en-US" sz="1400" baseline="0"/>
            <a:t> NEW CONTACT</a:t>
          </a:r>
          <a:endParaRPr lang="en-US" sz="1400"/>
        </a:p>
      </xdr:txBody>
    </xdr:sp>
    <xdr:clientData/>
  </xdr:twoCellAnchor>
  <xdr:twoCellAnchor>
    <xdr:from>
      <xdr:col>17</xdr:col>
      <xdr:colOff>157162</xdr:colOff>
      <xdr:row>26</xdr:row>
      <xdr:rowOff>120649</xdr:rowOff>
    </xdr:from>
    <xdr:to>
      <xdr:col>20</xdr:col>
      <xdr:colOff>385762</xdr:colOff>
      <xdr:row>28</xdr:row>
      <xdr:rowOff>114299</xdr:rowOff>
    </xdr:to>
    <xdr:sp macro="" textlink="">
      <xdr:nvSpPr>
        <xdr:cNvPr id="13" name="Flowchart: Process 12">
          <a:extLst>
            <a:ext uri="{FF2B5EF4-FFF2-40B4-BE49-F238E27FC236}">
              <a16:creationId xmlns:a16="http://schemas.microsoft.com/office/drawing/2014/main" id="{77B13479-037D-4446-971B-6D9C687F096E}"/>
            </a:ext>
          </a:extLst>
        </xdr:cNvPr>
        <xdr:cNvSpPr/>
      </xdr:nvSpPr>
      <xdr:spPr>
        <a:xfrm>
          <a:off x="10520362" y="4908549"/>
          <a:ext cx="2057400" cy="361950"/>
        </a:xfrm>
        <a:prstGeom prst="flowChartProcess">
          <a:avLst/>
        </a:prstGeom>
        <a:noFill/>
        <a:ln w="285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a:t>ADD</a:t>
          </a:r>
          <a:r>
            <a:rPr lang="en-US" sz="1400" baseline="0"/>
            <a:t> NEW TRANSACTION</a:t>
          </a:r>
          <a:endParaRPr lang="en-US" sz="1400"/>
        </a:p>
      </xdr:txBody>
    </xdr:sp>
    <xdr:clientData/>
  </xdr:twoCellAnchor>
  <xdr:twoCellAnchor>
    <xdr:from>
      <xdr:col>12</xdr:col>
      <xdr:colOff>128270</xdr:colOff>
      <xdr:row>4</xdr:row>
      <xdr:rowOff>133350</xdr:rowOff>
    </xdr:from>
    <xdr:to>
      <xdr:col>17</xdr:col>
      <xdr:colOff>157162</xdr:colOff>
      <xdr:row>4</xdr:row>
      <xdr:rowOff>136525</xdr:rowOff>
    </xdr:to>
    <xdr:cxnSp macro="">
      <xdr:nvCxnSpPr>
        <xdr:cNvPr id="15" name="Connector: Elbow 14">
          <a:extLst>
            <a:ext uri="{FF2B5EF4-FFF2-40B4-BE49-F238E27FC236}">
              <a16:creationId xmlns:a16="http://schemas.microsoft.com/office/drawing/2014/main" id="{4A5166C6-A548-EC1F-363C-70EDFB15DB18}"/>
            </a:ext>
          </a:extLst>
        </xdr:cNvPr>
        <xdr:cNvCxnSpPr>
          <a:cxnSpLocks/>
          <a:endCxn id="12" idx="1"/>
        </xdr:cNvCxnSpPr>
      </xdr:nvCxnSpPr>
      <xdr:spPr>
        <a:xfrm>
          <a:off x="7443470" y="869950"/>
          <a:ext cx="3076892" cy="3175"/>
        </a:xfrm>
        <a:prstGeom prst="bentConnector3">
          <a:avLst>
            <a:gd name="adj1" fmla="val 50000"/>
          </a:avLst>
        </a:prstGeom>
        <a:ln w="28575">
          <a:solidFill>
            <a:schemeClr val="bg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527050</xdr:colOff>
      <xdr:row>4</xdr:row>
      <xdr:rowOff>133350</xdr:rowOff>
    </xdr:from>
    <xdr:to>
      <xdr:col>9</xdr:col>
      <xdr:colOff>159742</xdr:colOff>
      <xdr:row>7</xdr:row>
      <xdr:rowOff>109538</xdr:rowOff>
    </xdr:to>
    <xdr:cxnSp macro="">
      <xdr:nvCxnSpPr>
        <xdr:cNvPr id="23" name="Connector: Elbow 22">
          <a:extLst>
            <a:ext uri="{FF2B5EF4-FFF2-40B4-BE49-F238E27FC236}">
              <a16:creationId xmlns:a16="http://schemas.microsoft.com/office/drawing/2014/main" id="{141FF906-9828-4D6C-BA39-70776897EDD1}"/>
            </a:ext>
          </a:extLst>
        </xdr:cNvPr>
        <xdr:cNvCxnSpPr>
          <a:cxnSpLocks/>
          <a:stCxn id="194" idx="3"/>
          <a:endCxn id="4" idx="1"/>
        </xdr:cNvCxnSpPr>
      </xdr:nvCxnSpPr>
      <xdr:spPr>
        <a:xfrm flipV="1">
          <a:off x="4184650" y="869950"/>
          <a:ext cx="1461492" cy="528638"/>
        </a:xfrm>
        <a:prstGeom prst="bentConnector3">
          <a:avLst>
            <a:gd name="adj1" fmla="val 50000"/>
          </a:avLst>
        </a:prstGeom>
        <a:ln w="28575">
          <a:solidFill>
            <a:schemeClr val="bg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63500</xdr:colOff>
      <xdr:row>0</xdr:row>
      <xdr:rowOff>63500</xdr:rowOff>
    </xdr:from>
    <xdr:to>
      <xdr:col>21</xdr:col>
      <xdr:colOff>501650</xdr:colOff>
      <xdr:row>2</xdr:row>
      <xdr:rowOff>177800</xdr:rowOff>
    </xdr:to>
    <xdr:sp macro="" textlink="">
      <xdr:nvSpPr>
        <xdr:cNvPr id="33" name="TextBox 32">
          <a:extLst>
            <a:ext uri="{FF2B5EF4-FFF2-40B4-BE49-F238E27FC236}">
              <a16:creationId xmlns:a16="http://schemas.microsoft.com/office/drawing/2014/main" id="{E0D53FF6-C6A6-B804-520E-BAD95EC6CAE3}"/>
            </a:ext>
          </a:extLst>
        </xdr:cNvPr>
        <xdr:cNvSpPr txBox="1"/>
      </xdr:nvSpPr>
      <xdr:spPr>
        <a:xfrm>
          <a:off x="1892300" y="63500"/>
          <a:ext cx="11410950" cy="482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2800">
              <a:solidFill>
                <a:schemeClr val="bg1"/>
              </a:solidFill>
              <a:latin typeface="Arial Rounded MT Bold" panose="020F0704030504030204" pitchFamily="34" charset="0"/>
            </a:rPr>
            <a:t>NATURAL</a:t>
          </a:r>
          <a:r>
            <a:rPr lang="en-US" sz="2800" baseline="0">
              <a:solidFill>
                <a:schemeClr val="bg1"/>
              </a:solidFill>
              <a:latin typeface="Arial Rounded MT Bold" panose="020F0704030504030204" pitchFamily="34" charset="0"/>
            </a:rPr>
            <a:t> LANGUAGE INPUT WORKFLOW</a:t>
          </a:r>
          <a:endParaRPr lang="en-US" sz="2800">
            <a:solidFill>
              <a:schemeClr val="bg1"/>
            </a:solidFill>
            <a:latin typeface="Arial Rounded MT Bold" panose="020F0704030504030204" pitchFamily="34" charset="0"/>
          </a:endParaRPr>
        </a:p>
      </xdr:txBody>
    </xdr:sp>
    <xdr:clientData/>
  </xdr:twoCellAnchor>
  <xdr:twoCellAnchor>
    <xdr:from>
      <xdr:col>14</xdr:col>
      <xdr:colOff>73025</xdr:colOff>
      <xdr:row>7</xdr:row>
      <xdr:rowOff>177800</xdr:rowOff>
    </xdr:from>
    <xdr:to>
      <xdr:col>14</xdr:col>
      <xdr:colOff>533400</xdr:colOff>
      <xdr:row>9</xdr:row>
      <xdr:rowOff>31750</xdr:rowOff>
    </xdr:to>
    <xdr:sp macro="" textlink="">
      <xdr:nvSpPr>
        <xdr:cNvPr id="34" name="TextBox 33">
          <a:extLst>
            <a:ext uri="{FF2B5EF4-FFF2-40B4-BE49-F238E27FC236}">
              <a16:creationId xmlns:a16="http://schemas.microsoft.com/office/drawing/2014/main" id="{7538C6A9-F537-4750-A959-612A9C753CC7}"/>
            </a:ext>
          </a:extLst>
        </xdr:cNvPr>
        <xdr:cNvSpPr txBox="1"/>
      </xdr:nvSpPr>
      <xdr:spPr>
        <a:xfrm>
          <a:off x="8607425" y="1466850"/>
          <a:ext cx="460375" cy="222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300">
              <a:solidFill>
                <a:schemeClr val="bg1"/>
              </a:solidFill>
            </a:rPr>
            <a:t>NO</a:t>
          </a:r>
        </a:p>
      </xdr:txBody>
    </xdr:sp>
    <xdr:clientData/>
  </xdr:twoCellAnchor>
  <xdr:twoCellAnchor>
    <xdr:from>
      <xdr:col>15</xdr:col>
      <xdr:colOff>63500</xdr:colOff>
      <xdr:row>12</xdr:row>
      <xdr:rowOff>3175</xdr:rowOff>
    </xdr:from>
    <xdr:to>
      <xdr:col>17</xdr:col>
      <xdr:colOff>157162</xdr:colOff>
      <xdr:row>12</xdr:row>
      <xdr:rowOff>4762</xdr:rowOff>
    </xdr:to>
    <xdr:cxnSp macro="">
      <xdr:nvCxnSpPr>
        <xdr:cNvPr id="28" name="Connector: Elbow 27">
          <a:extLst>
            <a:ext uri="{FF2B5EF4-FFF2-40B4-BE49-F238E27FC236}">
              <a16:creationId xmlns:a16="http://schemas.microsoft.com/office/drawing/2014/main" id="{6CC49DB9-D85B-4509-A848-504E5C6CD676}"/>
            </a:ext>
          </a:extLst>
        </xdr:cNvPr>
        <xdr:cNvCxnSpPr>
          <a:cxnSpLocks/>
          <a:stCxn id="47" idx="3"/>
          <a:endCxn id="38" idx="1"/>
        </xdr:cNvCxnSpPr>
      </xdr:nvCxnSpPr>
      <xdr:spPr>
        <a:xfrm flipV="1">
          <a:off x="9207500" y="2212975"/>
          <a:ext cx="1312862" cy="1587"/>
        </a:xfrm>
        <a:prstGeom prst="bentConnector3">
          <a:avLst>
            <a:gd name="adj1" fmla="val 50000"/>
          </a:avLst>
        </a:prstGeom>
        <a:ln w="28575">
          <a:solidFill>
            <a:schemeClr val="bg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157162</xdr:colOff>
      <xdr:row>11</xdr:row>
      <xdr:rowOff>6350</xdr:rowOff>
    </xdr:from>
    <xdr:to>
      <xdr:col>20</xdr:col>
      <xdr:colOff>157162</xdr:colOff>
      <xdr:row>13</xdr:row>
      <xdr:rowOff>0</xdr:rowOff>
    </xdr:to>
    <xdr:sp macro="" textlink="">
      <xdr:nvSpPr>
        <xdr:cNvPr id="38" name="Flowchart: Process 37">
          <a:extLst>
            <a:ext uri="{FF2B5EF4-FFF2-40B4-BE49-F238E27FC236}">
              <a16:creationId xmlns:a16="http://schemas.microsoft.com/office/drawing/2014/main" id="{FF8E0768-6BFE-472F-9A1F-A5346FCBE796}"/>
            </a:ext>
          </a:extLst>
        </xdr:cNvPr>
        <xdr:cNvSpPr/>
      </xdr:nvSpPr>
      <xdr:spPr>
        <a:xfrm>
          <a:off x="10520362" y="2032000"/>
          <a:ext cx="1828800" cy="361950"/>
        </a:xfrm>
        <a:prstGeom prst="flowChartProcess">
          <a:avLst/>
        </a:prstGeom>
        <a:noFill/>
        <a:ln w="285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a:t>UPDATE CONTACT</a:t>
          </a:r>
        </a:p>
      </xdr:txBody>
    </xdr:sp>
    <xdr:clientData/>
  </xdr:twoCellAnchor>
  <xdr:twoCellAnchor>
    <xdr:from>
      <xdr:col>6</xdr:col>
      <xdr:colOff>527050</xdr:colOff>
      <xdr:row>7</xdr:row>
      <xdr:rowOff>109538</xdr:rowOff>
    </xdr:from>
    <xdr:to>
      <xdr:col>9</xdr:col>
      <xdr:colOff>159742</xdr:colOff>
      <xdr:row>12</xdr:row>
      <xdr:rowOff>3968</xdr:rowOff>
    </xdr:to>
    <xdr:cxnSp macro="">
      <xdr:nvCxnSpPr>
        <xdr:cNvPr id="44" name="Connector: Elbow 43">
          <a:extLst>
            <a:ext uri="{FF2B5EF4-FFF2-40B4-BE49-F238E27FC236}">
              <a16:creationId xmlns:a16="http://schemas.microsoft.com/office/drawing/2014/main" id="{F438991E-6232-43AA-AF91-2EEDB66A3ADB}"/>
            </a:ext>
          </a:extLst>
        </xdr:cNvPr>
        <xdr:cNvCxnSpPr>
          <a:cxnSpLocks/>
          <a:stCxn id="194" idx="3"/>
          <a:endCxn id="5" idx="1"/>
        </xdr:cNvCxnSpPr>
      </xdr:nvCxnSpPr>
      <xdr:spPr>
        <a:xfrm>
          <a:off x="4184650" y="1398588"/>
          <a:ext cx="1461492" cy="815180"/>
        </a:xfrm>
        <a:prstGeom prst="bentConnector3">
          <a:avLst>
            <a:gd name="adj1" fmla="val 50000"/>
          </a:avLst>
        </a:prstGeom>
        <a:ln w="28575">
          <a:solidFill>
            <a:schemeClr val="bg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157162</xdr:colOff>
      <xdr:row>4</xdr:row>
      <xdr:rowOff>136525</xdr:rowOff>
    </xdr:from>
    <xdr:to>
      <xdr:col>23</xdr:col>
      <xdr:colOff>169859</xdr:colOff>
      <xdr:row>11</xdr:row>
      <xdr:rowOff>114300</xdr:rowOff>
    </xdr:to>
    <xdr:cxnSp macro="">
      <xdr:nvCxnSpPr>
        <xdr:cNvPr id="68" name="Connector: Elbow 67">
          <a:extLst>
            <a:ext uri="{FF2B5EF4-FFF2-40B4-BE49-F238E27FC236}">
              <a16:creationId xmlns:a16="http://schemas.microsoft.com/office/drawing/2014/main" id="{A51A1B4C-8505-1231-DC3F-ABDD54DCF5CC}"/>
            </a:ext>
          </a:extLst>
        </xdr:cNvPr>
        <xdr:cNvCxnSpPr>
          <a:stCxn id="12" idx="3"/>
          <a:endCxn id="11" idx="0"/>
        </xdr:cNvCxnSpPr>
      </xdr:nvCxnSpPr>
      <xdr:spPr>
        <a:xfrm>
          <a:off x="12349162" y="873125"/>
          <a:ext cx="1841497" cy="1266825"/>
        </a:xfrm>
        <a:prstGeom prst="bentConnector2">
          <a:avLst/>
        </a:prstGeom>
        <a:ln w="28575">
          <a:solidFill>
            <a:schemeClr val="bg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549275</xdr:colOff>
      <xdr:row>10</xdr:row>
      <xdr:rowOff>88900</xdr:rowOff>
    </xdr:from>
    <xdr:to>
      <xdr:col>7</xdr:col>
      <xdr:colOff>254000</xdr:colOff>
      <xdr:row>11</xdr:row>
      <xdr:rowOff>101600</xdr:rowOff>
    </xdr:to>
    <xdr:sp macro="" textlink="">
      <xdr:nvSpPr>
        <xdr:cNvPr id="70" name="TextBox 69">
          <a:extLst>
            <a:ext uri="{FF2B5EF4-FFF2-40B4-BE49-F238E27FC236}">
              <a16:creationId xmlns:a16="http://schemas.microsoft.com/office/drawing/2014/main" id="{37450DA5-0BF5-604C-4012-A773F90901DA}"/>
            </a:ext>
          </a:extLst>
        </xdr:cNvPr>
        <xdr:cNvSpPr txBox="1"/>
      </xdr:nvSpPr>
      <xdr:spPr>
        <a:xfrm>
          <a:off x="3597275" y="1930400"/>
          <a:ext cx="923925" cy="196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300">
              <a:solidFill>
                <a:schemeClr val="bg1"/>
              </a:solidFill>
            </a:rPr>
            <a:t>CONTACTS</a:t>
          </a:r>
        </a:p>
      </xdr:txBody>
    </xdr:sp>
    <xdr:clientData/>
  </xdr:twoCellAnchor>
  <xdr:twoCellAnchor>
    <xdr:from>
      <xdr:col>17</xdr:col>
      <xdr:colOff>182562</xdr:colOff>
      <xdr:row>19</xdr:row>
      <xdr:rowOff>122237</xdr:rowOff>
    </xdr:from>
    <xdr:to>
      <xdr:col>20</xdr:col>
      <xdr:colOff>182562</xdr:colOff>
      <xdr:row>21</xdr:row>
      <xdr:rowOff>115887</xdr:rowOff>
    </xdr:to>
    <xdr:sp macro="" textlink="">
      <xdr:nvSpPr>
        <xdr:cNvPr id="74" name="Flowchart: Process 73">
          <a:extLst>
            <a:ext uri="{FF2B5EF4-FFF2-40B4-BE49-F238E27FC236}">
              <a16:creationId xmlns:a16="http://schemas.microsoft.com/office/drawing/2014/main" id="{CCD36084-D8BB-4BCA-B071-789228DC5AD9}"/>
            </a:ext>
          </a:extLst>
        </xdr:cNvPr>
        <xdr:cNvSpPr/>
      </xdr:nvSpPr>
      <xdr:spPr>
        <a:xfrm>
          <a:off x="10545762" y="3621087"/>
          <a:ext cx="1828800" cy="361950"/>
        </a:xfrm>
        <a:prstGeom prst="flowChartProcess">
          <a:avLst/>
        </a:prstGeom>
        <a:noFill/>
        <a:ln w="285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baseline="0"/>
            <a:t>DELETE CONTACT</a:t>
          </a:r>
          <a:endParaRPr lang="en-US" sz="1400"/>
        </a:p>
      </xdr:txBody>
    </xdr:sp>
    <xdr:clientData/>
  </xdr:twoCellAnchor>
  <xdr:twoCellAnchor>
    <xdr:from>
      <xdr:col>7</xdr:col>
      <xdr:colOff>185420</xdr:colOff>
      <xdr:row>34</xdr:row>
      <xdr:rowOff>142875</xdr:rowOff>
    </xdr:from>
    <xdr:to>
      <xdr:col>9</xdr:col>
      <xdr:colOff>312777</xdr:colOff>
      <xdr:row>34</xdr:row>
      <xdr:rowOff>152400</xdr:rowOff>
    </xdr:to>
    <xdr:cxnSp macro="">
      <xdr:nvCxnSpPr>
        <xdr:cNvPr id="24" name="Straight Arrow Connector 23">
          <a:extLst>
            <a:ext uri="{FF2B5EF4-FFF2-40B4-BE49-F238E27FC236}">
              <a16:creationId xmlns:a16="http://schemas.microsoft.com/office/drawing/2014/main" id="{C3357D0E-E361-454F-8E1E-7DA11492D989}"/>
            </a:ext>
          </a:extLst>
        </xdr:cNvPr>
        <xdr:cNvCxnSpPr>
          <a:endCxn id="22" idx="1"/>
        </xdr:cNvCxnSpPr>
      </xdr:nvCxnSpPr>
      <xdr:spPr>
        <a:xfrm flipV="1">
          <a:off x="4452620" y="6403975"/>
          <a:ext cx="1346557" cy="9525"/>
        </a:xfrm>
        <a:prstGeom prst="straightConnector1">
          <a:avLst/>
        </a:prstGeom>
        <a:ln w="28575">
          <a:solidFill>
            <a:schemeClr val="bg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128270</xdr:colOff>
      <xdr:row>12</xdr:row>
      <xdr:rowOff>3968</xdr:rowOff>
    </xdr:from>
    <xdr:to>
      <xdr:col>13</xdr:col>
      <xdr:colOff>69850</xdr:colOff>
      <xdr:row>12</xdr:row>
      <xdr:rowOff>4762</xdr:rowOff>
    </xdr:to>
    <xdr:cxnSp macro="">
      <xdr:nvCxnSpPr>
        <xdr:cNvPr id="25" name="Straight Arrow Connector 24">
          <a:extLst>
            <a:ext uri="{FF2B5EF4-FFF2-40B4-BE49-F238E27FC236}">
              <a16:creationId xmlns:a16="http://schemas.microsoft.com/office/drawing/2014/main" id="{AA11F76E-6F0D-400F-B563-2E183B19FF33}"/>
            </a:ext>
          </a:extLst>
        </xdr:cNvPr>
        <xdr:cNvCxnSpPr>
          <a:endCxn id="47" idx="1"/>
        </xdr:cNvCxnSpPr>
      </xdr:nvCxnSpPr>
      <xdr:spPr>
        <a:xfrm>
          <a:off x="7443470" y="2213768"/>
          <a:ext cx="551180" cy="794"/>
        </a:xfrm>
        <a:prstGeom prst="straightConnector1">
          <a:avLst/>
        </a:prstGeom>
        <a:ln w="28575">
          <a:solidFill>
            <a:schemeClr val="bg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534392</xdr:colOff>
      <xdr:row>26</xdr:row>
      <xdr:rowOff>85724</xdr:rowOff>
    </xdr:from>
    <xdr:to>
      <xdr:col>12</xdr:col>
      <xdr:colOff>211812</xdr:colOff>
      <xdr:row>28</xdr:row>
      <xdr:rowOff>149224</xdr:rowOff>
    </xdr:to>
    <xdr:sp macro="" textlink="">
      <xdr:nvSpPr>
        <xdr:cNvPr id="16" name="Rectangle: Rounded Corners 15">
          <a:extLst>
            <a:ext uri="{FF2B5EF4-FFF2-40B4-BE49-F238E27FC236}">
              <a16:creationId xmlns:a16="http://schemas.microsoft.com/office/drawing/2014/main" id="{AD297061-E377-41FF-8B10-A70B7C6016BC}"/>
            </a:ext>
          </a:extLst>
        </xdr:cNvPr>
        <xdr:cNvSpPr/>
      </xdr:nvSpPr>
      <xdr:spPr>
        <a:xfrm>
          <a:off x="5411192" y="4873624"/>
          <a:ext cx="2115820" cy="431800"/>
        </a:xfrm>
        <a:prstGeom prst="roundRect">
          <a:avLst/>
        </a:prstGeom>
        <a:noFill/>
        <a:ln w="285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400"/>
            <a:t>ADD TRANSACTION DATA</a:t>
          </a:r>
        </a:p>
      </xdr:txBody>
    </xdr:sp>
    <xdr:clientData/>
  </xdr:twoCellAnchor>
  <xdr:twoCellAnchor>
    <xdr:from>
      <xdr:col>5</xdr:col>
      <xdr:colOff>581024</xdr:colOff>
      <xdr:row>20</xdr:row>
      <xdr:rowOff>50800</xdr:rowOff>
    </xdr:from>
    <xdr:to>
      <xdr:col>8</xdr:col>
      <xdr:colOff>534391</xdr:colOff>
      <xdr:row>27</xdr:row>
      <xdr:rowOff>117474</xdr:rowOff>
    </xdr:to>
    <xdr:cxnSp macro="">
      <xdr:nvCxnSpPr>
        <xdr:cNvPr id="17" name="Connector: Elbow 16">
          <a:extLst>
            <a:ext uri="{FF2B5EF4-FFF2-40B4-BE49-F238E27FC236}">
              <a16:creationId xmlns:a16="http://schemas.microsoft.com/office/drawing/2014/main" id="{D899C71C-7196-4823-BD48-817727A4EECB}"/>
            </a:ext>
          </a:extLst>
        </xdr:cNvPr>
        <xdr:cNvCxnSpPr>
          <a:cxnSpLocks/>
          <a:stCxn id="150" idx="2"/>
          <a:endCxn id="16" idx="1"/>
        </xdr:cNvCxnSpPr>
      </xdr:nvCxnSpPr>
      <xdr:spPr>
        <a:xfrm rot="16200000" flipH="1">
          <a:off x="3842246" y="3520578"/>
          <a:ext cx="1355724" cy="1782167"/>
        </a:xfrm>
        <a:prstGeom prst="bentConnector2">
          <a:avLst/>
        </a:prstGeom>
        <a:ln w="28575">
          <a:solidFill>
            <a:schemeClr val="bg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312777</xdr:colOff>
      <xdr:row>32</xdr:row>
      <xdr:rowOff>28575</xdr:rowOff>
    </xdr:from>
    <xdr:to>
      <xdr:col>11</xdr:col>
      <xdr:colOff>433427</xdr:colOff>
      <xdr:row>37</xdr:row>
      <xdr:rowOff>73025</xdr:rowOff>
    </xdr:to>
    <xdr:sp macro="" textlink="">
      <xdr:nvSpPr>
        <xdr:cNvPr id="22" name="Rectangle: Rounded Corners 21">
          <a:extLst>
            <a:ext uri="{FF2B5EF4-FFF2-40B4-BE49-F238E27FC236}">
              <a16:creationId xmlns:a16="http://schemas.microsoft.com/office/drawing/2014/main" id="{AA2EFA1C-BF4A-4497-88D6-461F8CEBE756}"/>
            </a:ext>
          </a:extLst>
        </xdr:cNvPr>
        <xdr:cNvSpPr/>
      </xdr:nvSpPr>
      <xdr:spPr>
        <a:xfrm>
          <a:off x="5799177" y="5921375"/>
          <a:ext cx="1339850" cy="965200"/>
        </a:xfrm>
        <a:prstGeom prst="roundRect">
          <a:avLst/>
        </a:prstGeom>
        <a:blipFill dpi="0" rotWithShape="1">
          <a:blip xmlns:r="http://schemas.openxmlformats.org/officeDocument/2006/relationships" r:embed="rId2">
            <a:alphaModFix amt="30000"/>
          </a:blip>
          <a:srcRect/>
          <a:stretch>
            <a:fillRect l="20000" t="10000" r="20000" b="10000"/>
          </a:stretch>
        </a:blipFill>
        <a:ln w="285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a:ln w="3175">
                <a:solidFill>
                  <a:schemeClr val="bg1"/>
                </a:solidFill>
              </a:ln>
            </a:rPr>
            <a:t>REQUEST CRITERIA</a:t>
          </a:r>
        </a:p>
      </xdr:txBody>
    </xdr:sp>
    <xdr:clientData/>
  </xdr:twoCellAnchor>
  <xdr:twoCellAnchor editAs="oneCell">
    <xdr:from>
      <xdr:col>1</xdr:col>
      <xdr:colOff>406400</xdr:colOff>
      <xdr:row>3</xdr:row>
      <xdr:rowOff>34924</xdr:rowOff>
    </xdr:from>
    <xdr:to>
      <xdr:col>2</xdr:col>
      <xdr:colOff>209550</xdr:colOff>
      <xdr:row>5</xdr:row>
      <xdr:rowOff>88755</xdr:rowOff>
    </xdr:to>
    <xdr:pic>
      <xdr:nvPicPr>
        <xdr:cNvPr id="31" name="Picture 30">
          <a:extLst>
            <a:ext uri="{FF2B5EF4-FFF2-40B4-BE49-F238E27FC236}">
              <a16:creationId xmlns:a16="http://schemas.microsoft.com/office/drawing/2014/main" id="{34C7B87F-122A-4E79-17C4-A8844C669DBA}"/>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016000" y="587374"/>
          <a:ext cx="412750" cy="422131"/>
        </a:xfrm>
        <a:prstGeom prst="rect">
          <a:avLst/>
        </a:prstGeom>
      </xdr:spPr>
    </xdr:pic>
    <xdr:clientData/>
  </xdr:twoCellAnchor>
  <xdr:twoCellAnchor>
    <xdr:from>
      <xdr:col>2</xdr:col>
      <xdr:colOff>234950</xdr:colOff>
      <xdr:row>14</xdr:row>
      <xdr:rowOff>139700</xdr:rowOff>
    </xdr:from>
    <xdr:to>
      <xdr:col>4</xdr:col>
      <xdr:colOff>355600</xdr:colOff>
      <xdr:row>20</xdr:row>
      <xdr:rowOff>101600</xdr:rowOff>
    </xdr:to>
    <xdr:sp macro="" textlink="">
      <xdr:nvSpPr>
        <xdr:cNvPr id="32" name="Rectangle: Rounded Corners 31">
          <a:extLst>
            <a:ext uri="{FF2B5EF4-FFF2-40B4-BE49-F238E27FC236}">
              <a16:creationId xmlns:a16="http://schemas.microsoft.com/office/drawing/2014/main" id="{61A76B94-40C6-49BA-B9A7-F7B04ED824EA}"/>
            </a:ext>
          </a:extLst>
        </xdr:cNvPr>
        <xdr:cNvSpPr/>
      </xdr:nvSpPr>
      <xdr:spPr>
        <a:xfrm>
          <a:off x="1454150" y="2717800"/>
          <a:ext cx="1339850" cy="1066800"/>
        </a:xfrm>
        <a:prstGeom prst="roundRect">
          <a:avLst/>
        </a:prstGeom>
        <a:blipFill dpi="0" rotWithShape="1">
          <a:blip xmlns:r="http://schemas.openxmlformats.org/officeDocument/2006/relationships" r:embed="rId2">
            <a:alphaModFix amt="30000"/>
          </a:blip>
          <a:srcRect/>
          <a:stretch>
            <a:fillRect l="20000" t="10000" r="20000" b="10000"/>
          </a:stretch>
        </a:blipFill>
        <a:ln w="285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a:t>DETERMINE</a:t>
          </a:r>
          <a:r>
            <a:rPr lang="en-US" sz="1600" baseline="0"/>
            <a:t> REQUEST &amp; DATA TYPE</a:t>
          </a:r>
          <a:endParaRPr lang="en-US" sz="1600"/>
        </a:p>
      </xdr:txBody>
    </xdr:sp>
    <xdr:clientData/>
  </xdr:twoCellAnchor>
  <xdr:twoCellAnchor>
    <xdr:from>
      <xdr:col>0</xdr:col>
      <xdr:colOff>139700</xdr:colOff>
      <xdr:row>15</xdr:row>
      <xdr:rowOff>127000</xdr:rowOff>
    </xdr:from>
    <xdr:to>
      <xdr:col>1</xdr:col>
      <xdr:colOff>501650</xdr:colOff>
      <xdr:row>19</xdr:row>
      <xdr:rowOff>127000</xdr:rowOff>
    </xdr:to>
    <xdr:sp macro="" textlink="">
      <xdr:nvSpPr>
        <xdr:cNvPr id="37" name="Rectangle 36">
          <a:extLst>
            <a:ext uri="{FF2B5EF4-FFF2-40B4-BE49-F238E27FC236}">
              <a16:creationId xmlns:a16="http://schemas.microsoft.com/office/drawing/2014/main" id="{97A65B42-BAAC-4C79-9D7D-846378ED2CE0}"/>
            </a:ext>
          </a:extLst>
        </xdr:cNvPr>
        <xdr:cNvSpPr/>
      </xdr:nvSpPr>
      <xdr:spPr>
        <a:xfrm>
          <a:off x="139700" y="2889250"/>
          <a:ext cx="971550" cy="736600"/>
        </a:xfrm>
        <a:prstGeom prst="rect">
          <a:avLst/>
        </a:prstGeom>
        <a:noFill/>
        <a:ln w="285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600"/>
            <a:t>INITIAL REQUEST</a:t>
          </a:r>
        </a:p>
      </xdr:txBody>
    </xdr:sp>
    <xdr:clientData/>
  </xdr:twoCellAnchor>
  <xdr:twoCellAnchor>
    <xdr:from>
      <xdr:col>13</xdr:col>
      <xdr:colOff>69850</xdr:colOff>
      <xdr:row>9</xdr:row>
      <xdr:rowOff>85724</xdr:rowOff>
    </xdr:from>
    <xdr:to>
      <xdr:col>15</xdr:col>
      <xdr:colOff>63500</xdr:colOff>
      <xdr:row>14</xdr:row>
      <xdr:rowOff>107950</xdr:rowOff>
    </xdr:to>
    <xdr:sp macro="" textlink="">
      <xdr:nvSpPr>
        <xdr:cNvPr id="47" name="Flowchart: Decision 46">
          <a:extLst>
            <a:ext uri="{FF2B5EF4-FFF2-40B4-BE49-F238E27FC236}">
              <a16:creationId xmlns:a16="http://schemas.microsoft.com/office/drawing/2014/main" id="{0B5E2EB2-E8E0-4B38-AE26-E1FDD0865F3E}"/>
            </a:ext>
          </a:extLst>
        </xdr:cNvPr>
        <xdr:cNvSpPr/>
      </xdr:nvSpPr>
      <xdr:spPr>
        <a:xfrm>
          <a:off x="7994650" y="1743074"/>
          <a:ext cx="1212850" cy="942976"/>
        </a:xfrm>
        <a:prstGeom prst="flowChartDecision">
          <a:avLst/>
        </a:prstGeom>
        <a:noFill/>
        <a:ln w="285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200"/>
            <a:t>CONTACT</a:t>
          </a:r>
          <a:r>
            <a:rPr lang="en-US" sz="1200" baseline="0"/>
            <a:t> FOUND</a:t>
          </a:r>
          <a:endParaRPr lang="en-US" sz="1200"/>
        </a:p>
      </xdr:txBody>
    </xdr:sp>
    <xdr:clientData/>
  </xdr:twoCellAnchor>
  <xdr:twoCellAnchor>
    <xdr:from>
      <xdr:col>13</xdr:col>
      <xdr:colOff>38100</xdr:colOff>
      <xdr:row>18</xdr:row>
      <xdr:rowOff>15874</xdr:rowOff>
    </xdr:from>
    <xdr:to>
      <xdr:col>15</xdr:col>
      <xdr:colOff>31750</xdr:colOff>
      <xdr:row>23</xdr:row>
      <xdr:rowOff>38100</xdr:rowOff>
    </xdr:to>
    <xdr:sp macro="" textlink="">
      <xdr:nvSpPr>
        <xdr:cNvPr id="48" name="Flowchart: Decision 47">
          <a:extLst>
            <a:ext uri="{FF2B5EF4-FFF2-40B4-BE49-F238E27FC236}">
              <a16:creationId xmlns:a16="http://schemas.microsoft.com/office/drawing/2014/main" id="{66944142-D62C-4FFD-9432-E83010CA05AE}"/>
            </a:ext>
          </a:extLst>
        </xdr:cNvPr>
        <xdr:cNvSpPr/>
      </xdr:nvSpPr>
      <xdr:spPr>
        <a:xfrm>
          <a:off x="7962900" y="3330574"/>
          <a:ext cx="1212850" cy="942976"/>
        </a:xfrm>
        <a:prstGeom prst="flowChartDecision">
          <a:avLst/>
        </a:prstGeom>
        <a:noFill/>
        <a:ln w="285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200"/>
            <a:t>CONTACT</a:t>
          </a:r>
          <a:r>
            <a:rPr lang="en-US" sz="1200" baseline="0"/>
            <a:t> FOUND</a:t>
          </a:r>
          <a:endParaRPr lang="en-US" sz="1200"/>
        </a:p>
      </xdr:txBody>
    </xdr:sp>
    <xdr:clientData/>
  </xdr:twoCellAnchor>
  <xdr:twoCellAnchor>
    <xdr:from>
      <xdr:col>14</xdr:col>
      <xdr:colOff>596900</xdr:colOff>
      <xdr:row>6</xdr:row>
      <xdr:rowOff>25400</xdr:rowOff>
    </xdr:from>
    <xdr:to>
      <xdr:col>16</xdr:col>
      <xdr:colOff>88900</xdr:colOff>
      <xdr:row>9</xdr:row>
      <xdr:rowOff>158750</xdr:rowOff>
    </xdr:to>
    <xdr:sp macro="" textlink="">
      <xdr:nvSpPr>
        <xdr:cNvPr id="57" name="Flowchart: Multidocument 56">
          <a:extLst>
            <a:ext uri="{FF2B5EF4-FFF2-40B4-BE49-F238E27FC236}">
              <a16:creationId xmlns:a16="http://schemas.microsoft.com/office/drawing/2014/main" id="{852FFD71-6835-4DB3-93A4-45A0387009F6}"/>
            </a:ext>
          </a:extLst>
        </xdr:cNvPr>
        <xdr:cNvSpPr/>
      </xdr:nvSpPr>
      <xdr:spPr>
        <a:xfrm>
          <a:off x="9131300" y="1130300"/>
          <a:ext cx="711200" cy="685800"/>
        </a:xfrm>
        <a:prstGeom prst="flowChartMultidocument">
          <a:avLst/>
        </a:prstGeom>
        <a:noFill/>
        <a:ln w="285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300">
              <a:solidFill>
                <a:schemeClr val="bg1"/>
              </a:solidFill>
            </a:rPr>
            <a:t>ALERT</a:t>
          </a:r>
          <a:r>
            <a:rPr lang="en-US" sz="1300" baseline="0">
              <a:solidFill>
                <a:schemeClr val="bg1"/>
              </a:solidFill>
            </a:rPr>
            <a:t> USER</a:t>
          </a:r>
          <a:endParaRPr lang="en-US" sz="1300">
            <a:solidFill>
              <a:schemeClr val="bg1"/>
            </a:solidFill>
          </a:endParaRPr>
        </a:p>
      </xdr:txBody>
    </xdr:sp>
    <xdr:clientData/>
  </xdr:twoCellAnchor>
  <xdr:twoCellAnchor>
    <xdr:from>
      <xdr:col>14</xdr:col>
      <xdr:colOff>66674</xdr:colOff>
      <xdr:row>8</xdr:row>
      <xdr:rowOff>1</xdr:rowOff>
    </xdr:from>
    <xdr:to>
      <xdr:col>14</xdr:col>
      <xdr:colOff>596899</xdr:colOff>
      <xdr:row>9</xdr:row>
      <xdr:rowOff>85725</xdr:rowOff>
    </xdr:to>
    <xdr:cxnSp macro="">
      <xdr:nvCxnSpPr>
        <xdr:cNvPr id="80" name="Connector: Elbow 79">
          <a:extLst>
            <a:ext uri="{FF2B5EF4-FFF2-40B4-BE49-F238E27FC236}">
              <a16:creationId xmlns:a16="http://schemas.microsoft.com/office/drawing/2014/main" id="{C1B95714-F69E-45F9-8B9E-8695985AD373}"/>
            </a:ext>
          </a:extLst>
        </xdr:cNvPr>
        <xdr:cNvCxnSpPr>
          <a:stCxn id="47" idx="0"/>
          <a:endCxn id="57" idx="1"/>
        </xdr:cNvCxnSpPr>
      </xdr:nvCxnSpPr>
      <xdr:spPr>
        <a:xfrm rot="5400000" flipH="1" flipV="1">
          <a:off x="8731250" y="1343025"/>
          <a:ext cx="269874" cy="530225"/>
        </a:xfrm>
        <a:prstGeom prst="bentConnector2">
          <a:avLst/>
        </a:prstGeom>
        <a:ln w="28575">
          <a:solidFill>
            <a:schemeClr val="bg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238125</xdr:colOff>
      <xdr:row>10</xdr:row>
      <xdr:rowOff>120650</xdr:rowOff>
    </xdr:from>
    <xdr:to>
      <xdr:col>16</xdr:col>
      <xdr:colOff>88900</xdr:colOff>
      <xdr:row>11</xdr:row>
      <xdr:rowOff>158750</xdr:rowOff>
    </xdr:to>
    <xdr:sp macro="" textlink="">
      <xdr:nvSpPr>
        <xdr:cNvPr id="83" name="TextBox 82">
          <a:extLst>
            <a:ext uri="{FF2B5EF4-FFF2-40B4-BE49-F238E27FC236}">
              <a16:creationId xmlns:a16="http://schemas.microsoft.com/office/drawing/2014/main" id="{8EFE4B69-0E27-4322-A7C9-CBD4733CCA0D}"/>
            </a:ext>
          </a:extLst>
        </xdr:cNvPr>
        <xdr:cNvSpPr txBox="1"/>
      </xdr:nvSpPr>
      <xdr:spPr>
        <a:xfrm>
          <a:off x="9382125" y="1962150"/>
          <a:ext cx="460375" cy="222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300">
              <a:solidFill>
                <a:schemeClr val="bg1"/>
              </a:solidFill>
            </a:rPr>
            <a:t>YES</a:t>
          </a:r>
        </a:p>
      </xdr:txBody>
    </xdr:sp>
    <xdr:clientData/>
  </xdr:twoCellAnchor>
  <xdr:twoCellAnchor>
    <xdr:from>
      <xdr:col>14</xdr:col>
      <xdr:colOff>92075</xdr:colOff>
      <xdr:row>15</xdr:row>
      <xdr:rowOff>165100</xdr:rowOff>
    </xdr:from>
    <xdr:to>
      <xdr:col>14</xdr:col>
      <xdr:colOff>552450</xdr:colOff>
      <xdr:row>17</xdr:row>
      <xdr:rowOff>19050</xdr:rowOff>
    </xdr:to>
    <xdr:sp macro="" textlink="">
      <xdr:nvSpPr>
        <xdr:cNvPr id="86" name="TextBox 85">
          <a:extLst>
            <a:ext uri="{FF2B5EF4-FFF2-40B4-BE49-F238E27FC236}">
              <a16:creationId xmlns:a16="http://schemas.microsoft.com/office/drawing/2014/main" id="{65B07176-602B-4E87-AB0F-9FA3E3753978}"/>
            </a:ext>
          </a:extLst>
        </xdr:cNvPr>
        <xdr:cNvSpPr txBox="1"/>
      </xdr:nvSpPr>
      <xdr:spPr>
        <a:xfrm>
          <a:off x="8626475" y="2927350"/>
          <a:ext cx="460375" cy="222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300">
              <a:solidFill>
                <a:schemeClr val="bg1"/>
              </a:solidFill>
            </a:rPr>
            <a:t>NO</a:t>
          </a:r>
        </a:p>
      </xdr:txBody>
    </xdr:sp>
    <xdr:clientData/>
  </xdr:twoCellAnchor>
  <xdr:twoCellAnchor>
    <xdr:from>
      <xdr:col>15</xdr:col>
      <xdr:colOff>50800</xdr:colOff>
      <xdr:row>14</xdr:row>
      <xdr:rowOff>0</xdr:rowOff>
    </xdr:from>
    <xdr:to>
      <xdr:col>16</xdr:col>
      <xdr:colOff>152400</xdr:colOff>
      <xdr:row>17</xdr:row>
      <xdr:rowOff>133350</xdr:rowOff>
    </xdr:to>
    <xdr:sp macro="" textlink="">
      <xdr:nvSpPr>
        <xdr:cNvPr id="87" name="Flowchart: Multidocument 86">
          <a:extLst>
            <a:ext uri="{FF2B5EF4-FFF2-40B4-BE49-F238E27FC236}">
              <a16:creationId xmlns:a16="http://schemas.microsoft.com/office/drawing/2014/main" id="{8181C09D-7F3B-4BE5-A1C8-2E446B1F5E68}"/>
            </a:ext>
          </a:extLst>
        </xdr:cNvPr>
        <xdr:cNvSpPr/>
      </xdr:nvSpPr>
      <xdr:spPr>
        <a:xfrm>
          <a:off x="9194800" y="2578100"/>
          <a:ext cx="711200" cy="685800"/>
        </a:xfrm>
        <a:prstGeom prst="flowChartMultidocument">
          <a:avLst/>
        </a:prstGeom>
        <a:noFill/>
        <a:ln w="285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300">
              <a:solidFill>
                <a:schemeClr val="bg1"/>
              </a:solidFill>
            </a:rPr>
            <a:t>ALERT</a:t>
          </a:r>
          <a:r>
            <a:rPr lang="en-US" sz="1300" baseline="0">
              <a:solidFill>
                <a:schemeClr val="bg1"/>
              </a:solidFill>
            </a:rPr>
            <a:t> USER</a:t>
          </a:r>
          <a:endParaRPr lang="en-US" sz="1300">
            <a:solidFill>
              <a:schemeClr val="bg1"/>
            </a:solidFill>
          </a:endParaRPr>
        </a:p>
      </xdr:txBody>
    </xdr:sp>
    <xdr:clientData/>
  </xdr:twoCellAnchor>
  <xdr:twoCellAnchor>
    <xdr:from>
      <xdr:col>14</xdr:col>
      <xdr:colOff>34924</xdr:colOff>
      <xdr:row>15</xdr:row>
      <xdr:rowOff>158751</xdr:rowOff>
    </xdr:from>
    <xdr:to>
      <xdr:col>15</xdr:col>
      <xdr:colOff>50799</xdr:colOff>
      <xdr:row>18</xdr:row>
      <xdr:rowOff>15875</xdr:rowOff>
    </xdr:to>
    <xdr:cxnSp macro="">
      <xdr:nvCxnSpPr>
        <xdr:cNvPr id="88" name="Connector: Elbow 87">
          <a:extLst>
            <a:ext uri="{FF2B5EF4-FFF2-40B4-BE49-F238E27FC236}">
              <a16:creationId xmlns:a16="http://schemas.microsoft.com/office/drawing/2014/main" id="{4EE7D07B-039C-4D9E-9145-27779A9170A6}"/>
            </a:ext>
          </a:extLst>
        </xdr:cNvPr>
        <xdr:cNvCxnSpPr>
          <a:stCxn id="48" idx="0"/>
          <a:endCxn id="87" idx="1"/>
        </xdr:cNvCxnSpPr>
      </xdr:nvCxnSpPr>
      <xdr:spPr>
        <a:xfrm rot="5400000" flipH="1" flipV="1">
          <a:off x="8677275" y="2813050"/>
          <a:ext cx="409574" cy="625475"/>
        </a:xfrm>
        <a:prstGeom prst="bentConnector2">
          <a:avLst/>
        </a:prstGeom>
        <a:ln w="28575">
          <a:solidFill>
            <a:schemeClr val="bg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31750</xdr:colOff>
      <xdr:row>20</xdr:row>
      <xdr:rowOff>117475</xdr:rowOff>
    </xdr:from>
    <xdr:to>
      <xdr:col>17</xdr:col>
      <xdr:colOff>157162</xdr:colOff>
      <xdr:row>20</xdr:row>
      <xdr:rowOff>119062</xdr:rowOff>
    </xdr:to>
    <xdr:cxnSp macro="">
      <xdr:nvCxnSpPr>
        <xdr:cNvPr id="91" name="Connector: Elbow 90">
          <a:extLst>
            <a:ext uri="{FF2B5EF4-FFF2-40B4-BE49-F238E27FC236}">
              <a16:creationId xmlns:a16="http://schemas.microsoft.com/office/drawing/2014/main" id="{0F34C979-FB32-4D22-8D92-B8F3155697E4}"/>
            </a:ext>
          </a:extLst>
        </xdr:cNvPr>
        <xdr:cNvCxnSpPr>
          <a:cxnSpLocks/>
          <a:stCxn id="48" idx="3"/>
        </xdr:cNvCxnSpPr>
      </xdr:nvCxnSpPr>
      <xdr:spPr>
        <a:xfrm flipV="1">
          <a:off x="9175750" y="3800475"/>
          <a:ext cx="1344612" cy="1587"/>
        </a:xfrm>
        <a:prstGeom prst="bentConnector3">
          <a:avLst>
            <a:gd name="adj1" fmla="val 50000"/>
          </a:avLst>
        </a:prstGeom>
        <a:ln w="28575">
          <a:solidFill>
            <a:schemeClr val="bg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161925</xdr:colOff>
      <xdr:row>19</xdr:row>
      <xdr:rowOff>69850</xdr:rowOff>
    </xdr:from>
    <xdr:to>
      <xdr:col>16</xdr:col>
      <xdr:colOff>12700</xdr:colOff>
      <xdr:row>20</xdr:row>
      <xdr:rowOff>107950</xdr:rowOff>
    </xdr:to>
    <xdr:sp macro="" textlink="">
      <xdr:nvSpPr>
        <xdr:cNvPr id="92" name="TextBox 91">
          <a:extLst>
            <a:ext uri="{FF2B5EF4-FFF2-40B4-BE49-F238E27FC236}">
              <a16:creationId xmlns:a16="http://schemas.microsoft.com/office/drawing/2014/main" id="{AF0657A0-D515-401B-9F38-52167BFAC4DA}"/>
            </a:ext>
          </a:extLst>
        </xdr:cNvPr>
        <xdr:cNvSpPr txBox="1"/>
      </xdr:nvSpPr>
      <xdr:spPr>
        <a:xfrm>
          <a:off x="9305925" y="3568700"/>
          <a:ext cx="460375" cy="222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300">
              <a:solidFill>
                <a:schemeClr val="bg1"/>
              </a:solidFill>
            </a:rPr>
            <a:t>YES</a:t>
          </a:r>
        </a:p>
      </xdr:txBody>
    </xdr:sp>
    <xdr:clientData/>
  </xdr:twoCellAnchor>
  <xdr:twoCellAnchor>
    <xdr:from>
      <xdr:col>12</xdr:col>
      <xdr:colOff>519747</xdr:colOff>
      <xdr:row>33</xdr:row>
      <xdr:rowOff>146050</xdr:rowOff>
    </xdr:from>
    <xdr:to>
      <xdr:col>15</xdr:col>
      <xdr:colOff>572135</xdr:colOff>
      <xdr:row>35</xdr:row>
      <xdr:rowOff>139700</xdr:rowOff>
    </xdr:to>
    <xdr:sp macro="" textlink="">
      <xdr:nvSpPr>
        <xdr:cNvPr id="105" name="Rectangle: Rounded Corners 104">
          <a:extLst>
            <a:ext uri="{FF2B5EF4-FFF2-40B4-BE49-F238E27FC236}">
              <a16:creationId xmlns:a16="http://schemas.microsoft.com/office/drawing/2014/main" id="{CF6D8249-86A3-7408-A8BA-33B0CA5C8DD1}"/>
            </a:ext>
          </a:extLst>
        </xdr:cNvPr>
        <xdr:cNvSpPr/>
      </xdr:nvSpPr>
      <xdr:spPr>
        <a:xfrm>
          <a:off x="7834947" y="6223000"/>
          <a:ext cx="1881188" cy="361950"/>
        </a:xfrm>
        <a:prstGeom prst="roundRect">
          <a:avLst/>
        </a:prstGeom>
        <a:noFill/>
        <a:ln w="285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a:t>ADD CRITERIA &amp; FILTER</a:t>
          </a:r>
        </a:p>
      </xdr:txBody>
    </xdr:sp>
    <xdr:clientData/>
  </xdr:twoCellAnchor>
  <xdr:twoCellAnchor>
    <xdr:from>
      <xdr:col>17</xdr:col>
      <xdr:colOff>374173</xdr:colOff>
      <xdr:row>32</xdr:row>
      <xdr:rowOff>28575</xdr:rowOff>
    </xdr:from>
    <xdr:to>
      <xdr:col>19</xdr:col>
      <xdr:colOff>494823</xdr:colOff>
      <xdr:row>37</xdr:row>
      <xdr:rowOff>73025</xdr:rowOff>
    </xdr:to>
    <xdr:sp macro="" textlink="">
      <xdr:nvSpPr>
        <xdr:cNvPr id="106" name="Rectangle: Rounded Corners 105">
          <a:extLst>
            <a:ext uri="{FF2B5EF4-FFF2-40B4-BE49-F238E27FC236}">
              <a16:creationId xmlns:a16="http://schemas.microsoft.com/office/drawing/2014/main" id="{B59F58A0-51A0-4468-BC46-B766F74AEE46}"/>
            </a:ext>
          </a:extLst>
        </xdr:cNvPr>
        <xdr:cNvSpPr/>
      </xdr:nvSpPr>
      <xdr:spPr>
        <a:xfrm>
          <a:off x="10737373" y="5921375"/>
          <a:ext cx="1339850" cy="965200"/>
        </a:xfrm>
        <a:prstGeom prst="roundRect">
          <a:avLst/>
        </a:prstGeom>
        <a:blipFill dpi="0" rotWithShape="1">
          <a:blip xmlns:r="http://schemas.openxmlformats.org/officeDocument/2006/relationships" r:embed="rId2">
            <a:alphaModFix amt="30000"/>
          </a:blip>
          <a:srcRect/>
          <a:stretch>
            <a:fillRect l="20000" t="10000" r="20000" b="10000"/>
          </a:stretch>
        </a:blipFill>
        <a:ln w="285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a:ln w="3175">
                <a:solidFill>
                  <a:schemeClr val="bg1"/>
                </a:solidFill>
              </a:ln>
            </a:rPr>
            <a:t>SEND FINANCIAL</a:t>
          </a:r>
        </a:p>
        <a:p>
          <a:pPr algn="ctr"/>
          <a:r>
            <a:rPr lang="en-US" sz="1600">
              <a:ln w="3175">
                <a:solidFill>
                  <a:schemeClr val="bg1"/>
                </a:solidFill>
              </a:ln>
            </a:rPr>
            <a:t>DATA</a:t>
          </a:r>
        </a:p>
      </xdr:txBody>
    </xdr:sp>
    <xdr:clientData/>
  </xdr:twoCellAnchor>
  <xdr:twoCellAnchor>
    <xdr:from>
      <xdr:col>21</xdr:col>
      <xdr:colOff>296862</xdr:colOff>
      <xdr:row>33</xdr:row>
      <xdr:rowOff>146050</xdr:rowOff>
    </xdr:from>
    <xdr:to>
      <xdr:col>24</xdr:col>
      <xdr:colOff>196850</xdr:colOff>
      <xdr:row>35</xdr:row>
      <xdr:rowOff>139700</xdr:rowOff>
    </xdr:to>
    <xdr:sp macro="" textlink="">
      <xdr:nvSpPr>
        <xdr:cNvPr id="107" name="Flowchart: Process 106">
          <a:extLst>
            <a:ext uri="{FF2B5EF4-FFF2-40B4-BE49-F238E27FC236}">
              <a16:creationId xmlns:a16="http://schemas.microsoft.com/office/drawing/2014/main" id="{9CB79E9A-E151-41CD-AD54-6AA6A3A8BC83}"/>
            </a:ext>
          </a:extLst>
        </xdr:cNvPr>
        <xdr:cNvSpPr/>
      </xdr:nvSpPr>
      <xdr:spPr>
        <a:xfrm>
          <a:off x="13098462" y="6223000"/>
          <a:ext cx="1728788" cy="361950"/>
        </a:xfrm>
        <a:prstGeom prst="flowChartProcess">
          <a:avLst/>
        </a:prstGeom>
        <a:noFill/>
        <a:ln w="285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a:t>EXTRACT RESPONSE</a:t>
          </a:r>
        </a:p>
      </xdr:txBody>
    </xdr:sp>
    <xdr:clientData/>
  </xdr:twoCellAnchor>
  <xdr:twoCellAnchor>
    <xdr:from>
      <xdr:col>20</xdr:col>
      <xdr:colOff>157162</xdr:colOff>
      <xdr:row>12</xdr:row>
      <xdr:rowOff>3175</xdr:rowOff>
    </xdr:from>
    <xdr:to>
      <xdr:col>21</xdr:col>
      <xdr:colOff>457200</xdr:colOff>
      <xdr:row>15</xdr:row>
      <xdr:rowOff>98425</xdr:rowOff>
    </xdr:to>
    <xdr:cxnSp macro="">
      <xdr:nvCxnSpPr>
        <xdr:cNvPr id="116" name="Connector: Elbow 115">
          <a:extLst>
            <a:ext uri="{FF2B5EF4-FFF2-40B4-BE49-F238E27FC236}">
              <a16:creationId xmlns:a16="http://schemas.microsoft.com/office/drawing/2014/main" id="{1624DD33-D90F-43AD-925C-F4678CBD98E4}"/>
            </a:ext>
          </a:extLst>
        </xdr:cNvPr>
        <xdr:cNvCxnSpPr>
          <a:stCxn id="38" idx="3"/>
          <a:endCxn id="11" idx="1"/>
        </xdr:cNvCxnSpPr>
      </xdr:nvCxnSpPr>
      <xdr:spPr>
        <a:xfrm>
          <a:off x="12349162" y="2212975"/>
          <a:ext cx="909638" cy="647700"/>
        </a:xfrm>
        <a:prstGeom prst="bentConnector3">
          <a:avLst>
            <a:gd name="adj1" fmla="val 50000"/>
          </a:avLst>
        </a:prstGeom>
        <a:ln w="28575">
          <a:solidFill>
            <a:schemeClr val="bg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182562</xdr:colOff>
      <xdr:row>15</xdr:row>
      <xdr:rowOff>98425</xdr:rowOff>
    </xdr:from>
    <xdr:to>
      <xdr:col>21</xdr:col>
      <xdr:colOff>457200</xdr:colOff>
      <xdr:row>20</xdr:row>
      <xdr:rowOff>119062</xdr:rowOff>
    </xdr:to>
    <xdr:cxnSp macro="">
      <xdr:nvCxnSpPr>
        <xdr:cNvPr id="119" name="Connector: Elbow 118">
          <a:extLst>
            <a:ext uri="{FF2B5EF4-FFF2-40B4-BE49-F238E27FC236}">
              <a16:creationId xmlns:a16="http://schemas.microsoft.com/office/drawing/2014/main" id="{6D431837-FA0F-4A92-ACE6-328D1E475A0B}"/>
            </a:ext>
          </a:extLst>
        </xdr:cNvPr>
        <xdr:cNvCxnSpPr>
          <a:stCxn id="74" idx="3"/>
          <a:endCxn id="11" idx="1"/>
        </xdr:cNvCxnSpPr>
      </xdr:nvCxnSpPr>
      <xdr:spPr>
        <a:xfrm flipV="1">
          <a:off x="12374562" y="2860675"/>
          <a:ext cx="884238" cy="941387"/>
        </a:xfrm>
        <a:prstGeom prst="bentConnector3">
          <a:avLst>
            <a:gd name="adj1" fmla="val 50000"/>
          </a:avLst>
        </a:prstGeom>
        <a:ln w="28575">
          <a:solidFill>
            <a:schemeClr val="bg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385762</xdr:colOff>
      <xdr:row>19</xdr:row>
      <xdr:rowOff>27962</xdr:rowOff>
    </xdr:from>
    <xdr:to>
      <xdr:col>22</xdr:col>
      <xdr:colOff>552827</xdr:colOff>
      <xdr:row>27</xdr:row>
      <xdr:rowOff>117474</xdr:rowOff>
    </xdr:to>
    <xdr:cxnSp macro="">
      <xdr:nvCxnSpPr>
        <xdr:cNvPr id="122" name="Connector: Elbow 121">
          <a:extLst>
            <a:ext uri="{FF2B5EF4-FFF2-40B4-BE49-F238E27FC236}">
              <a16:creationId xmlns:a16="http://schemas.microsoft.com/office/drawing/2014/main" id="{48379692-0484-41C8-8F4E-09B3302132B7}"/>
            </a:ext>
          </a:extLst>
        </xdr:cNvPr>
        <xdr:cNvCxnSpPr>
          <a:stCxn id="13" idx="3"/>
          <a:endCxn id="11" idx="2"/>
        </xdr:cNvCxnSpPr>
      </xdr:nvCxnSpPr>
      <xdr:spPr>
        <a:xfrm flipV="1">
          <a:off x="12577762" y="3526812"/>
          <a:ext cx="1386265" cy="1562712"/>
        </a:xfrm>
        <a:prstGeom prst="bentConnector2">
          <a:avLst/>
        </a:prstGeom>
        <a:ln w="28575">
          <a:solidFill>
            <a:schemeClr val="bg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551655</xdr:colOff>
      <xdr:row>19</xdr:row>
      <xdr:rowOff>27963</xdr:rowOff>
    </xdr:from>
    <xdr:to>
      <xdr:col>22</xdr:col>
      <xdr:colOff>552826</xdr:colOff>
      <xdr:row>33</xdr:row>
      <xdr:rowOff>146051</xdr:rowOff>
    </xdr:to>
    <xdr:cxnSp macro="">
      <xdr:nvCxnSpPr>
        <xdr:cNvPr id="125" name="Connector: Elbow 124">
          <a:extLst>
            <a:ext uri="{FF2B5EF4-FFF2-40B4-BE49-F238E27FC236}">
              <a16:creationId xmlns:a16="http://schemas.microsoft.com/office/drawing/2014/main" id="{8A3638A8-0F04-44FC-B2FB-318F23606FBD}"/>
            </a:ext>
          </a:extLst>
        </xdr:cNvPr>
        <xdr:cNvCxnSpPr>
          <a:stCxn id="107" idx="0"/>
          <a:endCxn id="11" idx="2"/>
        </xdr:cNvCxnSpPr>
      </xdr:nvCxnSpPr>
      <xdr:spPr>
        <a:xfrm rot="5400000" flipH="1" flipV="1">
          <a:off x="12615347" y="4874321"/>
          <a:ext cx="2696188" cy="1171"/>
        </a:xfrm>
        <a:prstGeom prst="bentConnector3">
          <a:avLst>
            <a:gd name="adj1" fmla="val 50000"/>
          </a:avLst>
        </a:prstGeom>
        <a:ln w="28575">
          <a:solidFill>
            <a:schemeClr val="bg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108109</xdr:colOff>
      <xdr:row>34</xdr:row>
      <xdr:rowOff>142875</xdr:rowOff>
    </xdr:from>
    <xdr:to>
      <xdr:col>12</xdr:col>
      <xdr:colOff>519747</xdr:colOff>
      <xdr:row>34</xdr:row>
      <xdr:rowOff>142875</xdr:rowOff>
    </xdr:to>
    <xdr:cxnSp macro="">
      <xdr:nvCxnSpPr>
        <xdr:cNvPr id="128" name="Straight Arrow Connector 127">
          <a:extLst>
            <a:ext uri="{FF2B5EF4-FFF2-40B4-BE49-F238E27FC236}">
              <a16:creationId xmlns:a16="http://schemas.microsoft.com/office/drawing/2014/main" id="{02DBEA5A-80CF-4D44-B923-C723E36C46B6}"/>
            </a:ext>
          </a:extLst>
        </xdr:cNvPr>
        <xdr:cNvCxnSpPr/>
      </xdr:nvCxnSpPr>
      <xdr:spPr>
        <a:xfrm>
          <a:off x="6813709" y="6403975"/>
          <a:ext cx="1021238" cy="0"/>
        </a:xfrm>
        <a:prstGeom prst="straightConnector1">
          <a:avLst/>
        </a:prstGeom>
        <a:ln w="28575">
          <a:solidFill>
            <a:schemeClr val="bg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572135</xdr:colOff>
      <xdr:row>34</xdr:row>
      <xdr:rowOff>142875</xdr:rowOff>
    </xdr:from>
    <xdr:to>
      <xdr:col>17</xdr:col>
      <xdr:colOff>374173</xdr:colOff>
      <xdr:row>34</xdr:row>
      <xdr:rowOff>142875</xdr:rowOff>
    </xdr:to>
    <xdr:cxnSp macro="">
      <xdr:nvCxnSpPr>
        <xdr:cNvPr id="143" name="Straight Arrow Connector 142">
          <a:extLst>
            <a:ext uri="{FF2B5EF4-FFF2-40B4-BE49-F238E27FC236}">
              <a16:creationId xmlns:a16="http://schemas.microsoft.com/office/drawing/2014/main" id="{FD75599B-947B-486B-979F-875AE0359D38}"/>
            </a:ext>
          </a:extLst>
        </xdr:cNvPr>
        <xdr:cNvCxnSpPr/>
      </xdr:nvCxnSpPr>
      <xdr:spPr>
        <a:xfrm>
          <a:off x="9716135" y="6403975"/>
          <a:ext cx="1021238" cy="0"/>
        </a:xfrm>
        <a:prstGeom prst="straightConnector1">
          <a:avLst/>
        </a:prstGeom>
        <a:ln w="28575">
          <a:solidFill>
            <a:schemeClr val="bg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494823</xdr:colOff>
      <xdr:row>34</xdr:row>
      <xdr:rowOff>142875</xdr:rowOff>
    </xdr:from>
    <xdr:to>
      <xdr:col>21</xdr:col>
      <xdr:colOff>296862</xdr:colOff>
      <xdr:row>34</xdr:row>
      <xdr:rowOff>142875</xdr:rowOff>
    </xdr:to>
    <xdr:cxnSp macro="">
      <xdr:nvCxnSpPr>
        <xdr:cNvPr id="147" name="Straight Arrow Connector 146">
          <a:extLst>
            <a:ext uri="{FF2B5EF4-FFF2-40B4-BE49-F238E27FC236}">
              <a16:creationId xmlns:a16="http://schemas.microsoft.com/office/drawing/2014/main" id="{5943E9ED-08CA-4C56-B94D-69E3EBD92F4C}"/>
            </a:ext>
          </a:extLst>
        </xdr:cNvPr>
        <xdr:cNvCxnSpPr/>
      </xdr:nvCxnSpPr>
      <xdr:spPr>
        <a:xfrm>
          <a:off x="12077223" y="6403975"/>
          <a:ext cx="1021239" cy="0"/>
        </a:xfrm>
        <a:prstGeom prst="straightConnector1">
          <a:avLst/>
        </a:prstGeom>
        <a:ln w="28575">
          <a:solidFill>
            <a:schemeClr val="bg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88900</xdr:colOff>
      <xdr:row>15</xdr:row>
      <xdr:rowOff>28574</xdr:rowOff>
    </xdr:from>
    <xdr:to>
      <xdr:col>6</xdr:col>
      <xdr:colOff>463550</xdr:colOff>
      <xdr:row>20</xdr:row>
      <xdr:rowOff>50800</xdr:rowOff>
    </xdr:to>
    <xdr:sp macro="" textlink="">
      <xdr:nvSpPr>
        <xdr:cNvPr id="150" name="Flowchart: Decision 149">
          <a:extLst>
            <a:ext uri="{FF2B5EF4-FFF2-40B4-BE49-F238E27FC236}">
              <a16:creationId xmlns:a16="http://schemas.microsoft.com/office/drawing/2014/main" id="{9C151BD6-C404-4389-9B43-630F0738EBAB}"/>
            </a:ext>
          </a:extLst>
        </xdr:cNvPr>
        <xdr:cNvSpPr/>
      </xdr:nvSpPr>
      <xdr:spPr>
        <a:xfrm>
          <a:off x="3136900" y="2790824"/>
          <a:ext cx="984250" cy="942976"/>
        </a:xfrm>
        <a:prstGeom prst="flowChartDecision">
          <a:avLst/>
        </a:prstGeom>
        <a:noFill/>
        <a:ln w="285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200"/>
            <a:t>DATA</a:t>
          </a:r>
          <a:r>
            <a:rPr lang="en-US" sz="1200" baseline="0"/>
            <a:t> TYPE</a:t>
          </a:r>
          <a:endParaRPr lang="en-US" sz="1200"/>
        </a:p>
      </xdr:txBody>
    </xdr:sp>
    <xdr:clientData/>
  </xdr:twoCellAnchor>
  <xdr:twoCellAnchor>
    <xdr:from>
      <xdr:col>1</xdr:col>
      <xdr:colOff>501650</xdr:colOff>
      <xdr:row>17</xdr:row>
      <xdr:rowOff>120650</xdr:rowOff>
    </xdr:from>
    <xdr:to>
      <xdr:col>2</xdr:col>
      <xdr:colOff>234950</xdr:colOff>
      <xdr:row>17</xdr:row>
      <xdr:rowOff>127000</xdr:rowOff>
    </xdr:to>
    <xdr:cxnSp macro="">
      <xdr:nvCxnSpPr>
        <xdr:cNvPr id="155" name="Straight Arrow Connector 154">
          <a:extLst>
            <a:ext uri="{FF2B5EF4-FFF2-40B4-BE49-F238E27FC236}">
              <a16:creationId xmlns:a16="http://schemas.microsoft.com/office/drawing/2014/main" id="{9E653C25-BCB4-4E0B-87A0-1EF4AC6514F9}"/>
            </a:ext>
          </a:extLst>
        </xdr:cNvPr>
        <xdr:cNvCxnSpPr>
          <a:stCxn id="37" idx="3"/>
          <a:endCxn id="32" idx="1"/>
        </xdr:cNvCxnSpPr>
      </xdr:nvCxnSpPr>
      <xdr:spPr>
        <a:xfrm flipV="1">
          <a:off x="1111250" y="3251200"/>
          <a:ext cx="342900" cy="6350"/>
        </a:xfrm>
        <a:prstGeom prst="straightConnector1">
          <a:avLst/>
        </a:prstGeom>
        <a:ln w="28575">
          <a:solidFill>
            <a:schemeClr val="bg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355600</xdr:colOff>
      <xdr:row>17</xdr:row>
      <xdr:rowOff>120650</xdr:rowOff>
    </xdr:from>
    <xdr:to>
      <xdr:col>5</xdr:col>
      <xdr:colOff>88900</xdr:colOff>
      <xdr:row>17</xdr:row>
      <xdr:rowOff>131762</xdr:rowOff>
    </xdr:to>
    <xdr:cxnSp macro="">
      <xdr:nvCxnSpPr>
        <xdr:cNvPr id="176" name="Straight Arrow Connector 175">
          <a:extLst>
            <a:ext uri="{FF2B5EF4-FFF2-40B4-BE49-F238E27FC236}">
              <a16:creationId xmlns:a16="http://schemas.microsoft.com/office/drawing/2014/main" id="{4D1D9B07-BB81-4E71-AD07-C581ED36C56D}"/>
            </a:ext>
          </a:extLst>
        </xdr:cNvPr>
        <xdr:cNvCxnSpPr>
          <a:stCxn id="32" idx="3"/>
          <a:endCxn id="150" idx="1"/>
        </xdr:cNvCxnSpPr>
      </xdr:nvCxnSpPr>
      <xdr:spPr>
        <a:xfrm>
          <a:off x="2794000" y="3251200"/>
          <a:ext cx="342900" cy="11112"/>
        </a:xfrm>
        <a:prstGeom prst="straightConnector1">
          <a:avLst/>
        </a:prstGeom>
        <a:ln w="28575">
          <a:solidFill>
            <a:schemeClr val="bg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492125</xdr:colOff>
      <xdr:row>21</xdr:row>
      <xdr:rowOff>152400</xdr:rowOff>
    </xdr:from>
    <xdr:to>
      <xdr:col>7</xdr:col>
      <xdr:colOff>596900</xdr:colOff>
      <xdr:row>22</xdr:row>
      <xdr:rowOff>120650</xdr:rowOff>
    </xdr:to>
    <xdr:sp macro="" textlink="">
      <xdr:nvSpPr>
        <xdr:cNvPr id="181" name="TextBox 180">
          <a:extLst>
            <a:ext uri="{FF2B5EF4-FFF2-40B4-BE49-F238E27FC236}">
              <a16:creationId xmlns:a16="http://schemas.microsoft.com/office/drawing/2014/main" id="{6F477C1B-2A25-40C8-B8DA-1D58D1CCB7ED}"/>
            </a:ext>
          </a:extLst>
        </xdr:cNvPr>
        <xdr:cNvSpPr txBox="1"/>
      </xdr:nvSpPr>
      <xdr:spPr>
        <a:xfrm>
          <a:off x="3540125" y="4019550"/>
          <a:ext cx="1323975" cy="1524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300">
              <a:solidFill>
                <a:schemeClr val="bg1"/>
              </a:solidFill>
            </a:rPr>
            <a:t>TRANSACTIONS</a:t>
          </a:r>
        </a:p>
      </xdr:txBody>
    </xdr:sp>
    <xdr:clientData/>
  </xdr:twoCellAnchor>
  <xdr:twoCellAnchor>
    <xdr:from>
      <xdr:col>5</xdr:col>
      <xdr:colOff>581025</xdr:colOff>
      <xdr:row>20</xdr:row>
      <xdr:rowOff>50799</xdr:rowOff>
    </xdr:from>
    <xdr:to>
      <xdr:col>5</xdr:col>
      <xdr:colOff>581660</xdr:colOff>
      <xdr:row>33</xdr:row>
      <xdr:rowOff>111124</xdr:rowOff>
    </xdr:to>
    <xdr:cxnSp macro="">
      <xdr:nvCxnSpPr>
        <xdr:cNvPr id="184" name="Connector: Elbow 183">
          <a:extLst>
            <a:ext uri="{FF2B5EF4-FFF2-40B4-BE49-F238E27FC236}">
              <a16:creationId xmlns:a16="http://schemas.microsoft.com/office/drawing/2014/main" id="{0C121E1C-98D9-4BBF-BC0C-8DB4AB9BDBE3}"/>
            </a:ext>
          </a:extLst>
        </xdr:cNvPr>
        <xdr:cNvCxnSpPr>
          <a:cxnSpLocks/>
          <a:stCxn id="150" idx="2"/>
          <a:endCxn id="7" idx="0"/>
        </xdr:cNvCxnSpPr>
      </xdr:nvCxnSpPr>
      <xdr:spPr>
        <a:xfrm rot="16200000" flipH="1">
          <a:off x="2402205" y="4960619"/>
          <a:ext cx="2454275" cy="635"/>
        </a:xfrm>
        <a:prstGeom prst="bentConnector3">
          <a:avLst>
            <a:gd name="adj1" fmla="val 50000"/>
          </a:avLst>
        </a:prstGeom>
        <a:ln w="28575">
          <a:solidFill>
            <a:schemeClr val="bg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586462</xdr:colOff>
      <xdr:row>20</xdr:row>
      <xdr:rowOff>119062</xdr:rowOff>
    </xdr:from>
    <xdr:to>
      <xdr:col>13</xdr:col>
      <xdr:colOff>38100</xdr:colOff>
      <xdr:row>20</xdr:row>
      <xdr:rowOff>119062</xdr:rowOff>
    </xdr:to>
    <xdr:cxnSp macro="">
      <xdr:nvCxnSpPr>
        <xdr:cNvPr id="191" name="Straight Arrow Connector 190">
          <a:extLst>
            <a:ext uri="{FF2B5EF4-FFF2-40B4-BE49-F238E27FC236}">
              <a16:creationId xmlns:a16="http://schemas.microsoft.com/office/drawing/2014/main" id="{63DFB80C-FF8C-4711-9684-578DF566C63D}"/>
            </a:ext>
          </a:extLst>
        </xdr:cNvPr>
        <xdr:cNvCxnSpPr>
          <a:stCxn id="6" idx="3"/>
          <a:endCxn id="48" idx="1"/>
        </xdr:cNvCxnSpPr>
      </xdr:nvCxnSpPr>
      <xdr:spPr>
        <a:xfrm>
          <a:off x="7292062" y="3802062"/>
          <a:ext cx="670838" cy="0"/>
        </a:xfrm>
        <a:prstGeom prst="straightConnector1">
          <a:avLst/>
        </a:prstGeom>
        <a:ln w="28575">
          <a:solidFill>
            <a:schemeClr val="bg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50959</xdr:colOff>
      <xdr:row>5</xdr:row>
      <xdr:rowOff>149225</xdr:rowOff>
    </xdr:from>
    <xdr:to>
      <xdr:col>6</xdr:col>
      <xdr:colOff>527050</xdr:colOff>
      <xdr:row>9</xdr:row>
      <xdr:rowOff>69850</xdr:rowOff>
    </xdr:to>
    <xdr:sp macro="" textlink="">
      <xdr:nvSpPr>
        <xdr:cNvPr id="194" name="Rectangle: Rounded Corners 193">
          <a:extLst>
            <a:ext uri="{FF2B5EF4-FFF2-40B4-BE49-F238E27FC236}">
              <a16:creationId xmlns:a16="http://schemas.microsoft.com/office/drawing/2014/main" id="{4D0F3227-F294-4810-B54A-77CF5552AFA1}"/>
            </a:ext>
          </a:extLst>
        </xdr:cNvPr>
        <xdr:cNvSpPr/>
      </xdr:nvSpPr>
      <xdr:spPr>
        <a:xfrm>
          <a:off x="3098959" y="1069975"/>
          <a:ext cx="1085691" cy="657225"/>
        </a:xfrm>
        <a:prstGeom prst="roundRect">
          <a:avLst/>
        </a:prstGeom>
        <a:blipFill dpi="0" rotWithShape="1">
          <a:blip xmlns:r="http://schemas.openxmlformats.org/officeDocument/2006/relationships" r:embed="rId2">
            <a:alphaModFix amt="30000"/>
          </a:blip>
          <a:srcRect/>
          <a:stretch>
            <a:fillRect l="20000" t="10000" r="20000" b="10000"/>
          </a:stretch>
        </a:blipFill>
        <a:ln w="285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a:ln w="3175">
                <a:solidFill>
                  <a:schemeClr val="bg1"/>
                </a:solidFill>
              </a:ln>
            </a:rPr>
            <a:t>REQUEST PARSING</a:t>
          </a:r>
        </a:p>
      </xdr:txBody>
    </xdr:sp>
    <xdr:clientData/>
  </xdr:twoCellAnchor>
  <xdr:twoCellAnchor>
    <xdr:from>
      <xdr:col>14</xdr:col>
      <xdr:colOff>82549</xdr:colOff>
      <xdr:row>25</xdr:row>
      <xdr:rowOff>103187</xdr:rowOff>
    </xdr:from>
    <xdr:to>
      <xdr:col>15</xdr:col>
      <xdr:colOff>578008</xdr:colOff>
      <xdr:row>29</xdr:row>
      <xdr:rowOff>131762</xdr:rowOff>
    </xdr:to>
    <xdr:sp macro="" textlink="">
      <xdr:nvSpPr>
        <xdr:cNvPr id="198" name="Rectangle: Rounded Corners 197">
          <a:extLst>
            <a:ext uri="{FF2B5EF4-FFF2-40B4-BE49-F238E27FC236}">
              <a16:creationId xmlns:a16="http://schemas.microsoft.com/office/drawing/2014/main" id="{B2E87EB9-C984-413A-AC40-B73AB72BAEDE}"/>
            </a:ext>
          </a:extLst>
        </xdr:cNvPr>
        <xdr:cNvSpPr/>
      </xdr:nvSpPr>
      <xdr:spPr>
        <a:xfrm>
          <a:off x="8616949" y="4706937"/>
          <a:ext cx="1105059" cy="765175"/>
        </a:xfrm>
        <a:prstGeom prst="roundRect">
          <a:avLst/>
        </a:prstGeom>
        <a:blipFill dpi="0" rotWithShape="1">
          <a:blip xmlns:r="http://schemas.openxmlformats.org/officeDocument/2006/relationships" r:embed="rId2">
            <a:alphaModFix amt="30000"/>
          </a:blip>
          <a:srcRect/>
          <a:stretch>
            <a:fillRect l="20000" t="10000" r="20000" b="10000"/>
          </a:stretch>
        </a:blipFill>
        <a:ln w="285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a:ln w="3175">
                <a:solidFill>
                  <a:schemeClr val="bg1"/>
                </a:solidFill>
              </a:ln>
            </a:rPr>
            <a:t>REQUEST PARSING</a:t>
          </a:r>
        </a:p>
      </xdr:txBody>
    </xdr:sp>
    <xdr:clientData/>
  </xdr:twoCellAnchor>
  <xdr:twoCellAnchor>
    <xdr:from>
      <xdr:col>6</xdr:col>
      <xdr:colOff>527050</xdr:colOff>
      <xdr:row>7</xdr:row>
      <xdr:rowOff>109538</xdr:rowOff>
    </xdr:from>
    <xdr:to>
      <xdr:col>9</xdr:col>
      <xdr:colOff>159742</xdr:colOff>
      <xdr:row>20</xdr:row>
      <xdr:rowOff>119062</xdr:rowOff>
    </xdr:to>
    <xdr:cxnSp macro="">
      <xdr:nvCxnSpPr>
        <xdr:cNvPr id="207" name="Connector: Elbow 206">
          <a:extLst>
            <a:ext uri="{FF2B5EF4-FFF2-40B4-BE49-F238E27FC236}">
              <a16:creationId xmlns:a16="http://schemas.microsoft.com/office/drawing/2014/main" id="{5288A7B1-2000-41C0-AC2F-B2B4E73BC481}"/>
            </a:ext>
          </a:extLst>
        </xdr:cNvPr>
        <xdr:cNvCxnSpPr>
          <a:cxnSpLocks/>
          <a:stCxn id="194" idx="3"/>
          <a:endCxn id="6" idx="1"/>
        </xdr:cNvCxnSpPr>
      </xdr:nvCxnSpPr>
      <xdr:spPr>
        <a:xfrm>
          <a:off x="4184650" y="1398588"/>
          <a:ext cx="1461492" cy="2403474"/>
        </a:xfrm>
        <a:prstGeom prst="bentConnector3">
          <a:avLst>
            <a:gd name="adj1" fmla="val 50000"/>
          </a:avLst>
        </a:prstGeom>
        <a:ln w="28575">
          <a:solidFill>
            <a:schemeClr val="bg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578008</xdr:colOff>
      <xdr:row>27</xdr:row>
      <xdr:rowOff>117474</xdr:rowOff>
    </xdr:from>
    <xdr:to>
      <xdr:col>17</xdr:col>
      <xdr:colOff>157162</xdr:colOff>
      <xdr:row>27</xdr:row>
      <xdr:rowOff>117475</xdr:rowOff>
    </xdr:to>
    <xdr:cxnSp macro="">
      <xdr:nvCxnSpPr>
        <xdr:cNvPr id="213" name="Straight Arrow Connector 212">
          <a:extLst>
            <a:ext uri="{FF2B5EF4-FFF2-40B4-BE49-F238E27FC236}">
              <a16:creationId xmlns:a16="http://schemas.microsoft.com/office/drawing/2014/main" id="{340BB1EE-5D6C-49DF-B24B-DB66B5337543}"/>
            </a:ext>
          </a:extLst>
        </xdr:cNvPr>
        <xdr:cNvCxnSpPr>
          <a:stCxn id="198" idx="3"/>
          <a:endCxn id="13" idx="1"/>
        </xdr:cNvCxnSpPr>
      </xdr:nvCxnSpPr>
      <xdr:spPr>
        <a:xfrm flipV="1">
          <a:off x="9722008" y="5089524"/>
          <a:ext cx="798354" cy="1"/>
        </a:xfrm>
        <a:prstGeom prst="straightConnector1">
          <a:avLst/>
        </a:prstGeom>
        <a:ln w="28575">
          <a:solidFill>
            <a:schemeClr val="bg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211812</xdr:colOff>
      <xdr:row>27</xdr:row>
      <xdr:rowOff>117474</xdr:rowOff>
    </xdr:from>
    <xdr:to>
      <xdr:col>14</xdr:col>
      <xdr:colOff>82549</xdr:colOff>
      <xdr:row>27</xdr:row>
      <xdr:rowOff>117475</xdr:rowOff>
    </xdr:to>
    <xdr:cxnSp macro="">
      <xdr:nvCxnSpPr>
        <xdr:cNvPr id="216" name="Straight Arrow Connector 215">
          <a:extLst>
            <a:ext uri="{FF2B5EF4-FFF2-40B4-BE49-F238E27FC236}">
              <a16:creationId xmlns:a16="http://schemas.microsoft.com/office/drawing/2014/main" id="{12C288C3-408B-42FA-B591-050EB74F919B}"/>
            </a:ext>
          </a:extLst>
        </xdr:cNvPr>
        <xdr:cNvCxnSpPr>
          <a:stCxn id="16" idx="3"/>
          <a:endCxn id="198" idx="1"/>
        </xdr:cNvCxnSpPr>
      </xdr:nvCxnSpPr>
      <xdr:spPr>
        <a:xfrm>
          <a:off x="7527012" y="5089524"/>
          <a:ext cx="1089937" cy="1"/>
        </a:xfrm>
        <a:prstGeom prst="straightConnector1">
          <a:avLst/>
        </a:prstGeom>
        <a:ln w="28575">
          <a:solidFill>
            <a:schemeClr val="bg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581025</xdr:colOff>
      <xdr:row>9</xdr:row>
      <xdr:rowOff>69850</xdr:rowOff>
    </xdr:from>
    <xdr:to>
      <xdr:col>5</xdr:col>
      <xdr:colOff>593805</xdr:colOff>
      <xdr:row>15</xdr:row>
      <xdr:rowOff>28574</xdr:rowOff>
    </xdr:to>
    <xdr:cxnSp macro="">
      <xdr:nvCxnSpPr>
        <xdr:cNvPr id="252" name="Straight Arrow Connector 251">
          <a:extLst>
            <a:ext uri="{FF2B5EF4-FFF2-40B4-BE49-F238E27FC236}">
              <a16:creationId xmlns:a16="http://schemas.microsoft.com/office/drawing/2014/main" id="{C16CF432-1BF2-4043-BB06-6515FFA0041B}"/>
            </a:ext>
          </a:extLst>
        </xdr:cNvPr>
        <xdr:cNvCxnSpPr>
          <a:stCxn id="150" idx="0"/>
          <a:endCxn id="194" idx="2"/>
        </xdr:cNvCxnSpPr>
      </xdr:nvCxnSpPr>
      <xdr:spPr>
        <a:xfrm flipV="1">
          <a:off x="3629025" y="1727200"/>
          <a:ext cx="12780" cy="1063624"/>
        </a:xfrm>
        <a:prstGeom prst="straightConnector1">
          <a:avLst/>
        </a:prstGeom>
        <a:ln w="28575">
          <a:solidFill>
            <a:schemeClr val="bg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hyperlink" Target="mailto:Frank@gmail.com" TargetMode="External"/><Relationship Id="rId2" Type="http://schemas.openxmlformats.org/officeDocument/2006/relationships/hyperlink" Target="mailto:John.james@gmail.com" TargetMode="External"/><Relationship Id="rId1" Type="http://schemas.openxmlformats.org/officeDocument/2006/relationships/hyperlink" Target="mailto:Fred@fredders.com"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1752C1-1362-4F16-BEFF-574697AE9F5D}">
  <sheetPr codeName="Entries"/>
  <dimension ref="A1:W8"/>
  <sheetViews>
    <sheetView showGridLines="0" tabSelected="1" zoomScaleNormal="100" workbookViewId="0">
      <selection activeCell="B4" sqref="B4"/>
    </sheetView>
  </sheetViews>
  <sheetFormatPr defaultRowHeight="14.5" x14ac:dyDescent="0.35"/>
  <cols>
    <col min="1" max="1" width="41.54296875" customWidth="1"/>
    <col min="2" max="2" width="19.7265625" customWidth="1"/>
    <col min="3" max="3" width="90" customWidth="1"/>
    <col min="4" max="11" width="21.90625" customWidth="1"/>
    <col min="12" max="12" width="2.453125" customWidth="1"/>
    <col min="13" max="13" width="51.36328125" hidden="1" customWidth="1"/>
    <col min="14" max="14" width="29.453125" bestFit="1" customWidth="1"/>
    <col min="15" max="15" width="116.453125" customWidth="1"/>
    <col min="18" max="18" width="5.90625" bestFit="1" customWidth="1"/>
    <col min="19" max="19" width="9.81640625" bestFit="1" customWidth="1"/>
    <col min="20" max="21" width="14.81640625" bestFit="1" customWidth="1"/>
    <col min="22" max="22" width="10.81640625" bestFit="1" customWidth="1"/>
    <col min="23" max="23" width="12.7265625" bestFit="1" customWidth="1"/>
  </cols>
  <sheetData>
    <row r="1" spans="1:23" s="21" customFormat="1" ht="85.5" customHeight="1" x14ac:dyDescent="0.35">
      <c r="A1" s="23" t="s">
        <v>169</v>
      </c>
      <c r="B1" s="23"/>
      <c r="C1" s="23"/>
      <c r="D1" s="23"/>
      <c r="E1" s="23"/>
      <c r="F1" s="23"/>
      <c r="R1" s="22" t="s">
        <v>161</v>
      </c>
      <c r="S1" s="22"/>
      <c r="T1" s="22" t="s">
        <v>163</v>
      </c>
      <c r="U1" s="22" t="s">
        <v>164</v>
      </c>
      <c r="V1" s="22" t="s">
        <v>165</v>
      </c>
      <c r="W1" s="22" t="s">
        <v>166</v>
      </c>
    </row>
    <row r="2" spans="1:23" ht="18.5" x14ac:dyDescent="0.45">
      <c r="N2" s="16"/>
      <c r="O2" s="17"/>
      <c r="R2" s="10" t="s">
        <v>162</v>
      </c>
      <c r="S2" s="11">
        <f ca="1">TODAY()</f>
        <v>45044</v>
      </c>
      <c r="T2" s="11">
        <f ca="1">DATE(YEAR(TODAY()),MONTH(TODAY()),1)</f>
        <v>45017</v>
      </c>
      <c r="U2" s="11">
        <f ca="1">DATE(YEAR(TODAY()),MONTH(TODAY())-1,1)</f>
        <v>44986</v>
      </c>
      <c r="V2" s="11">
        <f ca="1">DATE(YEAR(TODAY()),MONTH(TODAY())+1,1)</f>
        <v>45047</v>
      </c>
      <c r="W2" s="11">
        <f ca="1">DATE(YEAR(TODAY()),1,1)</f>
        <v>44927</v>
      </c>
    </row>
    <row r="3" spans="1:23" ht="18.5" x14ac:dyDescent="0.45">
      <c r="N3" s="18" t="s">
        <v>0</v>
      </c>
      <c r="O3" s="18" t="s">
        <v>28</v>
      </c>
    </row>
    <row r="4" spans="1:23" ht="129.5" x14ac:dyDescent="0.35">
      <c r="C4" s="15" t="s">
        <v>194</v>
      </c>
      <c r="N4" s="19" t="s">
        <v>27</v>
      </c>
      <c r="O4" s="20" t="s">
        <v>126</v>
      </c>
      <c r="U4" t="s">
        <v>179</v>
      </c>
    </row>
    <row r="5" spans="1:23" ht="92.5" x14ac:dyDescent="0.35">
      <c r="C5" t="s">
        <v>185</v>
      </c>
      <c r="N5" s="19" t="s">
        <v>120</v>
      </c>
      <c r="O5" s="20" t="s">
        <v>121</v>
      </c>
      <c r="U5" t="s">
        <v>173</v>
      </c>
    </row>
    <row r="6" spans="1:23" ht="92.5" x14ac:dyDescent="0.35">
      <c r="N6" s="19" t="s">
        <v>31</v>
      </c>
      <c r="O6" s="20" t="s">
        <v>127</v>
      </c>
    </row>
    <row r="7" spans="1:23" ht="240.5" x14ac:dyDescent="0.35">
      <c r="N7" s="19" t="s">
        <v>125</v>
      </c>
      <c r="O7" s="20" t="s">
        <v>186</v>
      </c>
    </row>
    <row r="8" spans="1:23" ht="92.5" x14ac:dyDescent="0.35">
      <c r="N8" s="19" t="s">
        <v>158</v>
      </c>
      <c r="O8" s="20" t="s">
        <v>159</v>
      </c>
    </row>
  </sheetData>
  <mergeCells count="1">
    <mergeCell ref="A1:F1"/>
  </mergeCells>
  <pageMargins left="0.7" right="0.7" top="0.75" bottom="0.75" header="0.3" footer="0.3"/>
  <pageSetup orientation="portrait" horizontalDpi="200" verticalDpi="200" r:id="rId1"/>
  <drawing r:id="rId2"/>
  <picture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245141-5433-4DBE-BA3D-4E74964CE742}">
  <sheetPr codeName="ConvFlow_Sheet"/>
  <dimension ref="A1"/>
  <sheetViews>
    <sheetView showGridLines="0" showRowColHeaders="0" zoomScaleNormal="100" workbookViewId="0">
      <selection activeCell="U45" sqref="U45"/>
    </sheetView>
  </sheetViews>
  <sheetFormatPr defaultRowHeight="14.5" x14ac:dyDescent="0.35"/>
  <sheetData/>
  <pageMargins left="0.7" right="0.7" top="0.75" bottom="0.75" header="0.3" footer="0.3"/>
  <drawing r:id="rId1"/>
  <picture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E361A6-94F5-4E35-B188-31AF89014655}">
  <sheetPr codeName="Contacts"/>
  <dimension ref="A1:H21"/>
  <sheetViews>
    <sheetView workbookViewId="0">
      <selection activeCell="C12" sqref="C12"/>
    </sheetView>
  </sheetViews>
  <sheetFormatPr defaultRowHeight="14.5" x14ac:dyDescent="0.35"/>
  <cols>
    <col min="1" max="1" width="16.453125" bestFit="1" customWidth="1"/>
    <col min="2" max="2" width="28.1796875" bestFit="1" customWidth="1"/>
    <col min="3" max="3" width="13.08984375" bestFit="1" customWidth="1"/>
    <col min="4" max="4" width="17.1796875" bestFit="1" customWidth="1"/>
    <col min="5" max="5" width="18.26953125" bestFit="1" customWidth="1"/>
    <col min="6" max="6" width="6.08984375" bestFit="1" customWidth="1"/>
    <col min="7" max="7" width="5.81640625" bestFit="1" customWidth="1"/>
  </cols>
  <sheetData>
    <row r="1" spans="1:8" x14ac:dyDescent="0.35">
      <c r="A1" s="24" t="s">
        <v>26</v>
      </c>
      <c r="B1" s="24"/>
      <c r="C1" s="24"/>
      <c r="D1" s="24"/>
      <c r="E1" s="24"/>
      <c r="F1" s="24"/>
      <c r="G1" s="24"/>
    </row>
    <row r="2" spans="1:8" x14ac:dyDescent="0.35">
      <c r="A2" s="8" t="s">
        <v>19</v>
      </c>
      <c r="B2" s="8" t="s">
        <v>20</v>
      </c>
      <c r="C2" s="8" t="s">
        <v>21</v>
      </c>
      <c r="D2" s="8" t="s">
        <v>22</v>
      </c>
      <c r="E2" s="8" t="s">
        <v>23</v>
      </c>
      <c r="F2" s="8" t="s">
        <v>24</v>
      </c>
      <c r="G2" s="8" t="s">
        <v>25</v>
      </c>
      <c r="H2" s="4"/>
    </row>
    <row r="3" spans="1:8" x14ac:dyDescent="0.35">
      <c r="A3" t="s">
        <v>34</v>
      </c>
      <c r="B3" t="s">
        <v>48</v>
      </c>
      <c r="C3" t="s">
        <v>49</v>
      </c>
      <c r="D3" t="s">
        <v>50</v>
      </c>
      <c r="E3" t="s">
        <v>51</v>
      </c>
      <c r="F3" t="s">
        <v>52</v>
      </c>
      <c r="G3" t="s">
        <v>53</v>
      </c>
    </row>
    <row r="4" spans="1:8" x14ac:dyDescent="0.35">
      <c r="A4" t="s">
        <v>35</v>
      </c>
      <c r="B4" t="s">
        <v>54</v>
      </c>
      <c r="C4" t="s">
        <v>55</v>
      </c>
      <c r="D4" t="s">
        <v>56</v>
      </c>
      <c r="E4" t="s">
        <v>57</v>
      </c>
      <c r="F4" t="s">
        <v>52</v>
      </c>
      <c r="G4" t="s">
        <v>58</v>
      </c>
    </row>
    <row r="5" spans="1:8" x14ac:dyDescent="0.35">
      <c r="A5" t="s">
        <v>36</v>
      </c>
      <c r="B5" t="s">
        <v>59</v>
      </c>
      <c r="C5" t="s">
        <v>60</v>
      </c>
      <c r="D5" t="s">
        <v>61</v>
      </c>
      <c r="E5" t="s">
        <v>62</v>
      </c>
      <c r="F5" t="s">
        <v>52</v>
      </c>
      <c r="G5" t="s">
        <v>63</v>
      </c>
    </row>
    <row r="6" spans="1:8" x14ac:dyDescent="0.35">
      <c r="A6" t="s">
        <v>37</v>
      </c>
      <c r="B6" t="s">
        <v>64</v>
      </c>
      <c r="C6" t="s">
        <v>65</v>
      </c>
      <c r="D6" t="s">
        <v>66</v>
      </c>
      <c r="E6" t="s">
        <v>67</v>
      </c>
      <c r="F6" t="s">
        <v>52</v>
      </c>
      <c r="G6" t="s">
        <v>68</v>
      </c>
    </row>
    <row r="7" spans="1:8" x14ac:dyDescent="0.35">
      <c r="A7" t="s">
        <v>38</v>
      </c>
      <c r="B7" t="s">
        <v>69</v>
      </c>
      <c r="C7" t="s">
        <v>70</v>
      </c>
      <c r="D7" t="s">
        <v>71</v>
      </c>
      <c r="E7" t="s">
        <v>72</v>
      </c>
      <c r="F7" t="s">
        <v>52</v>
      </c>
      <c r="G7" t="s">
        <v>73</v>
      </c>
    </row>
    <row r="8" spans="1:8" x14ac:dyDescent="0.35">
      <c r="A8" t="s">
        <v>39</v>
      </c>
      <c r="B8" t="s">
        <v>74</v>
      </c>
      <c r="C8" t="s">
        <v>75</v>
      </c>
      <c r="D8" t="s">
        <v>76</v>
      </c>
      <c r="E8" t="s">
        <v>77</v>
      </c>
      <c r="F8" t="s">
        <v>52</v>
      </c>
      <c r="G8" t="s">
        <v>78</v>
      </c>
    </row>
    <row r="9" spans="1:8" x14ac:dyDescent="0.35">
      <c r="A9" t="s">
        <v>40</v>
      </c>
      <c r="B9" t="s">
        <v>79</v>
      </c>
      <c r="C9" t="s">
        <v>80</v>
      </c>
      <c r="D9" t="s">
        <v>81</v>
      </c>
      <c r="E9" t="s">
        <v>82</v>
      </c>
      <c r="F9" t="s">
        <v>52</v>
      </c>
      <c r="G9" t="s">
        <v>83</v>
      </c>
    </row>
    <row r="10" spans="1:8" x14ac:dyDescent="0.35">
      <c r="A10" t="s">
        <v>41</v>
      </c>
      <c r="B10" t="s">
        <v>84</v>
      </c>
      <c r="C10" t="s">
        <v>85</v>
      </c>
      <c r="D10" t="s">
        <v>86</v>
      </c>
      <c r="E10" t="s">
        <v>87</v>
      </c>
      <c r="F10" t="s">
        <v>52</v>
      </c>
      <c r="G10" t="s">
        <v>88</v>
      </c>
    </row>
    <row r="11" spans="1:8" x14ac:dyDescent="0.35">
      <c r="A11" t="s">
        <v>42</v>
      </c>
      <c r="B11" t="s">
        <v>89</v>
      </c>
      <c r="C11" t="s">
        <v>90</v>
      </c>
      <c r="D11" t="s">
        <v>91</v>
      </c>
      <c r="E11" t="s">
        <v>92</v>
      </c>
      <c r="F11" t="s">
        <v>52</v>
      </c>
      <c r="G11" t="s">
        <v>93</v>
      </c>
    </row>
    <row r="12" spans="1:8" x14ac:dyDescent="0.35">
      <c r="A12" t="s">
        <v>43</v>
      </c>
      <c r="B12" t="s">
        <v>94</v>
      </c>
      <c r="C12" t="s">
        <v>95</v>
      </c>
      <c r="D12" t="s">
        <v>96</v>
      </c>
      <c r="E12" t="s">
        <v>97</v>
      </c>
      <c r="F12" t="s">
        <v>52</v>
      </c>
      <c r="G12" t="s">
        <v>98</v>
      </c>
    </row>
    <row r="13" spans="1:8" x14ac:dyDescent="0.35">
      <c r="A13" t="s">
        <v>44</v>
      </c>
      <c r="B13" t="s">
        <v>99</v>
      </c>
      <c r="C13" t="s">
        <v>100</v>
      </c>
      <c r="D13" t="s">
        <v>101</v>
      </c>
      <c r="E13" t="s">
        <v>102</v>
      </c>
      <c r="F13" t="s">
        <v>52</v>
      </c>
      <c r="G13" t="s">
        <v>103</v>
      </c>
    </row>
    <row r="14" spans="1:8" x14ac:dyDescent="0.35">
      <c r="A14" t="s">
        <v>45</v>
      </c>
      <c r="B14" t="s">
        <v>104</v>
      </c>
      <c r="C14" t="s">
        <v>105</v>
      </c>
      <c r="D14" t="s">
        <v>106</v>
      </c>
      <c r="E14" t="s">
        <v>107</v>
      </c>
      <c r="F14" t="s">
        <v>52</v>
      </c>
      <c r="G14" t="s">
        <v>108</v>
      </c>
    </row>
    <row r="15" spans="1:8" x14ac:dyDescent="0.35">
      <c r="A15" t="s">
        <v>46</v>
      </c>
      <c r="B15" t="s">
        <v>109</v>
      </c>
      <c r="C15" t="s">
        <v>110</v>
      </c>
      <c r="D15" t="s">
        <v>111</v>
      </c>
      <c r="E15" t="s">
        <v>112</v>
      </c>
      <c r="F15" t="s">
        <v>52</v>
      </c>
      <c r="G15" t="s">
        <v>113</v>
      </c>
    </row>
    <row r="16" spans="1:8" x14ac:dyDescent="0.35">
      <c r="A16" t="s">
        <v>47</v>
      </c>
      <c r="B16" t="s">
        <v>114</v>
      </c>
      <c r="C16" t="s">
        <v>115</v>
      </c>
      <c r="D16" t="s">
        <v>116</v>
      </c>
      <c r="E16" t="s">
        <v>117</v>
      </c>
      <c r="F16" t="s">
        <v>52</v>
      </c>
      <c r="G16" t="s">
        <v>118</v>
      </c>
    </row>
    <row r="17" spans="1:7" x14ac:dyDescent="0.35">
      <c r="A17" t="s">
        <v>180</v>
      </c>
      <c r="B17" s="12" t="s">
        <v>122</v>
      </c>
      <c r="C17" t="s">
        <v>175</v>
      </c>
      <c r="D17" t="s">
        <v>176</v>
      </c>
    </row>
    <row r="18" spans="1:7" x14ac:dyDescent="0.35">
      <c r="A18" t="s">
        <v>183</v>
      </c>
      <c r="B18" s="12" t="s">
        <v>184</v>
      </c>
      <c r="C18" t="s">
        <v>29</v>
      </c>
      <c r="D18" t="s">
        <v>119</v>
      </c>
      <c r="E18" t="s">
        <v>119</v>
      </c>
      <c r="F18" t="s">
        <v>119</v>
      </c>
      <c r="G18" t="s">
        <v>119</v>
      </c>
    </row>
    <row r="19" spans="1:7" x14ac:dyDescent="0.35">
      <c r="A19" t="s">
        <v>32</v>
      </c>
      <c r="B19" t="s">
        <v>170</v>
      </c>
      <c r="C19" t="s">
        <v>119</v>
      </c>
      <c r="D19" t="s">
        <v>119</v>
      </c>
      <c r="E19" t="s">
        <v>119</v>
      </c>
      <c r="F19" t="s">
        <v>119</v>
      </c>
      <c r="G19" t="s">
        <v>119</v>
      </c>
    </row>
    <row r="20" spans="1:7" x14ac:dyDescent="0.35">
      <c r="A20" t="s">
        <v>181</v>
      </c>
      <c r="B20" s="12" t="s">
        <v>182</v>
      </c>
      <c r="C20" t="s">
        <v>123</v>
      </c>
      <c r="D20" t="s">
        <v>124</v>
      </c>
      <c r="F20" t="s">
        <v>30</v>
      </c>
      <c r="G20">
        <v>90202</v>
      </c>
    </row>
    <row r="21" spans="1:7" x14ac:dyDescent="0.35">
      <c r="A21" t="s">
        <v>187</v>
      </c>
      <c r="B21" t="s">
        <v>190</v>
      </c>
      <c r="C21" t="s">
        <v>188</v>
      </c>
      <c r="D21" t="s">
        <v>189</v>
      </c>
      <c r="E21" t="s">
        <v>174</v>
      </c>
      <c r="F21" t="s">
        <v>30</v>
      </c>
      <c r="G21">
        <v>90232</v>
      </c>
    </row>
  </sheetData>
  <mergeCells count="1">
    <mergeCell ref="A1:G1"/>
  </mergeCells>
  <hyperlinks>
    <hyperlink ref="B17" r:id="rId1" xr:uid="{B71AB0F7-2622-4596-A62E-249006279CD1}"/>
    <hyperlink ref="B20" r:id="rId2" xr:uid="{3C49F959-CBC9-4E01-8658-38ACCB3F4A09}"/>
    <hyperlink ref="B18" r:id="rId3" xr:uid="{FD4C371F-E713-4071-8A7D-CB3931F46D72}"/>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5397A6-CB48-48C1-A633-174C771AFF48}">
  <sheetPr codeName="Transactions"/>
  <dimension ref="A1:V87"/>
  <sheetViews>
    <sheetView workbookViewId="0">
      <pane ySplit="2" topLeftCell="A9" activePane="bottomLeft" state="frozen"/>
      <selection pane="bottomLeft" activeCell="V1" sqref="V1"/>
    </sheetView>
  </sheetViews>
  <sheetFormatPr defaultRowHeight="14.5" x14ac:dyDescent="0.35"/>
  <cols>
    <col min="1" max="1" width="9.453125" style="1" bestFit="1" customWidth="1"/>
    <col min="3" max="3" width="17" customWidth="1"/>
    <col min="4" max="4" width="8.81640625" style="3" bestFit="1" customWidth="1"/>
    <col min="5" max="5" width="9.453125" bestFit="1" customWidth="1"/>
    <col min="9" max="9" width="10.453125" bestFit="1" customWidth="1"/>
    <col min="10" max="10" width="11.453125" bestFit="1" customWidth="1"/>
    <col min="11" max="11" width="7" bestFit="1" customWidth="1"/>
    <col min="12" max="12" width="8.90625" customWidth="1"/>
    <col min="13" max="13" width="7.6328125" bestFit="1" customWidth="1"/>
    <col min="16" max="16" width="10.453125" bestFit="1" customWidth="1"/>
    <col min="18" max="18" width="13.453125" customWidth="1"/>
    <col min="22" max="22" width="9.81640625" bestFit="1" customWidth="1"/>
  </cols>
  <sheetData>
    <row r="1" spans="1:22" x14ac:dyDescent="0.35">
      <c r="A1" s="25" t="s">
        <v>12</v>
      </c>
      <c r="B1" s="25"/>
      <c r="C1" s="25"/>
      <c r="D1" s="25"/>
      <c r="I1" s="25" t="s">
        <v>12</v>
      </c>
      <c r="J1" s="25"/>
      <c r="K1" s="25"/>
      <c r="L1" s="25"/>
      <c r="M1" s="25"/>
      <c r="P1" s="25" t="s">
        <v>128</v>
      </c>
      <c r="Q1" s="25"/>
      <c r="R1" s="25"/>
      <c r="S1" s="25"/>
      <c r="U1" s="9" t="s">
        <v>172</v>
      </c>
      <c r="V1" s="3">
        <f>IF(K3="",SUMIF(Q3:Q99,"Income",S3:S99)-SUMIF(Q3:Q99,"Expense",S3:S99),SUM(S3:S99))</f>
        <v>3600</v>
      </c>
    </row>
    <row r="2" spans="1:22" x14ac:dyDescent="0.35">
      <c r="A2" s="5" t="s">
        <v>1</v>
      </c>
      <c r="B2" s="6" t="s">
        <v>2</v>
      </c>
      <c r="C2" s="6" t="s">
        <v>3</v>
      </c>
      <c r="D2" s="7" t="s">
        <v>4</v>
      </c>
      <c r="I2" s="5" t="s">
        <v>1</v>
      </c>
      <c r="J2" s="5" t="s">
        <v>1</v>
      </c>
      <c r="K2" s="6" t="s">
        <v>2</v>
      </c>
      <c r="L2" s="6" t="s">
        <v>3</v>
      </c>
      <c r="M2" s="7" t="s">
        <v>4</v>
      </c>
      <c r="P2" s="5" t="s">
        <v>1</v>
      </c>
      <c r="Q2" s="6" t="s">
        <v>2</v>
      </c>
      <c r="R2" s="6" t="s">
        <v>3</v>
      </c>
      <c r="S2" s="7" t="s">
        <v>4</v>
      </c>
    </row>
    <row r="3" spans="1:22" x14ac:dyDescent="0.35">
      <c r="A3" s="1">
        <v>44927</v>
      </c>
      <c r="B3" t="s">
        <v>5</v>
      </c>
      <c r="C3" t="s">
        <v>129</v>
      </c>
      <c r="D3" s="3">
        <v>500</v>
      </c>
      <c r="E3" s="1"/>
      <c r="I3" s="1" t="s">
        <v>167</v>
      </c>
      <c r="J3" s="1" t="s">
        <v>168</v>
      </c>
      <c r="K3" t="s">
        <v>5</v>
      </c>
      <c r="N3" s="4"/>
      <c r="P3" s="1">
        <v>45008</v>
      </c>
      <c r="Q3" t="s">
        <v>5</v>
      </c>
      <c r="R3" t="s">
        <v>147</v>
      </c>
      <c r="S3" s="3">
        <v>700</v>
      </c>
    </row>
    <row r="4" spans="1:22" x14ac:dyDescent="0.35">
      <c r="A4" s="1">
        <v>44928</v>
      </c>
      <c r="B4" t="s">
        <v>6</v>
      </c>
      <c r="C4" t="s">
        <v>130</v>
      </c>
      <c r="D4" s="3">
        <v>200</v>
      </c>
      <c r="E4" s="1"/>
      <c r="J4" s="1"/>
      <c r="P4" s="1">
        <v>45010</v>
      </c>
      <c r="Q4" t="s">
        <v>5</v>
      </c>
      <c r="R4" t="s">
        <v>133</v>
      </c>
      <c r="S4" s="3">
        <v>800</v>
      </c>
    </row>
    <row r="5" spans="1:22" x14ac:dyDescent="0.35">
      <c r="A5" s="1">
        <v>44929</v>
      </c>
      <c r="B5" t="s">
        <v>5</v>
      </c>
      <c r="C5" t="s">
        <v>131</v>
      </c>
      <c r="D5" s="3">
        <v>300</v>
      </c>
      <c r="E5" s="1"/>
      <c r="J5" s="1"/>
      <c r="P5" s="1">
        <v>45012</v>
      </c>
      <c r="Q5" t="s">
        <v>5</v>
      </c>
      <c r="R5" t="s">
        <v>150</v>
      </c>
      <c r="S5" s="3">
        <v>600</v>
      </c>
    </row>
    <row r="6" spans="1:22" x14ac:dyDescent="0.35">
      <c r="A6" s="1">
        <v>44930</v>
      </c>
      <c r="B6" t="s">
        <v>6</v>
      </c>
      <c r="C6" t="s">
        <v>132</v>
      </c>
      <c r="D6" s="3">
        <v>250</v>
      </c>
      <c r="E6" s="1"/>
      <c r="J6" s="1"/>
      <c r="P6" s="1">
        <v>45014</v>
      </c>
      <c r="Q6" t="s">
        <v>5</v>
      </c>
      <c r="R6" t="s">
        <v>152</v>
      </c>
      <c r="S6" s="3">
        <v>500</v>
      </c>
    </row>
    <row r="7" spans="1:22" x14ac:dyDescent="0.35">
      <c r="A7" s="1">
        <v>44931</v>
      </c>
      <c r="B7" t="s">
        <v>5</v>
      </c>
      <c r="C7" t="s">
        <v>133</v>
      </c>
      <c r="D7" s="3">
        <v>1000</v>
      </c>
      <c r="E7" s="1"/>
      <c r="J7" s="1"/>
      <c r="P7" s="1">
        <v>45016</v>
      </c>
      <c r="Q7" t="s">
        <v>5</v>
      </c>
      <c r="R7" t="s">
        <v>147</v>
      </c>
      <c r="S7" s="3">
        <v>1000</v>
      </c>
    </row>
    <row r="8" spans="1:22" x14ac:dyDescent="0.35">
      <c r="A8" s="1">
        <v>44932</v>
      </c>
      <c r="B8" t="s">
        <v>6</v>
      </c>
      <c r="C8" t="s">
        <v>134</v>
      </c>
      <c r="D8" s="3">
        <v>150</v>
      </c>
      <c r="E8" s="1"/>
      <c r="J8" s="1"/>
      <c r="P8" s="1"/>
      <c r="S8" s="3"/>
    </row>
    <row r="9" spans="1:22" x14ac:dyDescent="0.35">
      <c r="A9" s="1">
        <v>44933</v>
      </c>
      <c r="B9" t="s">
        <v>5</v>
      </c>
      <c r="C9" t="s">
        <v>135</v>
      </c>
      <c r="D9" s="3">
        <v>50</v>
      </c>
      <c r="E9" s="1"/>
      <c r="J9" s="1"/>
      <c r="P9" s="1"/>
      <c r="S9" s="3"/>
    </row>
    <row r="10" spans="1:22" x14ac:dyDescent="0.35">
      <c r="A10" s="1">
        <v>44934</v>
      </c>
      <c r="B10" t="s">
        <v>6</v>
      </c>
      <c r="C10" t="s">
        <v>136</v>
      </c>
      <c r="D10" s="3">
        <v>500</v>
      </c>
      <c r="E10" s="1"/>
      <c r="J10" s="1"/>
      <c r="P10" s="1"/>
      <c r="S10" s="3"/>
    </row>
    <row r="11" spans="1:22" x14ac:dyDescent="0.35">
      <c r="A11" s="1">
        <v>44935</v>
      </c>
      <c r="B11" t="s">
        <v>5</v>
      </c>
      <c r="C11" t="s">
        <v>137</v>
      </c>
      <c r="D11" s="3">
        <v>400</v>
      </c>
      <c r="E11" s="1"/>
      <c r="J11" s="1"/>
      <c r="P11" s="1"/>
      <c r="S11" s="3"/>
    </row>
    <row r="12" spans="1:22" x14ac:dyDescent="0.35">
      <c r="A12" s="1">
        <v>44965</v>
      </c>
      <c r="B12" t="s">
        <v>6</v>
      </c>
      <c r="C12" t="s">
        <v>138</v>
      </c>
      <c r="D12" s="3">
        <v>100</v>
      </c>
      <c r="E12" s="1"/>
      <c r="J12" s="1"/>
      <c r="P12" s="1"/>
      <c r="S12" s="3"/>
    </row>
    <row r="13" spans="1:22" x14ac:dyDescent="0.35">
      <c r="A13" s="1">
        <v>44966</v>
      </c>
      <c r="B13" t="s">
        <v>5</v>
      </c>
      <c r="C13" t="s">
        <v>131</v>
      </c>
      <c r="D13" s="3">
        <v>700</v>
      </c>
      <c r="E13" s="1"/>
      <c r="J13" s="1"/>
      <c r="P13" s="1"/>
      <c r="S13" s="3"/>
    </row>
    <row r="14" spans="1:22" x14ac:dyDescent="0.35">
      <c r="A14" s="1">
        <v>44967</v>
      </c>
      <c r="B14" t="s">
        <v>6</v>
      </c>
      <c r="C14" t="s">
        <v>139</v>
      </c>
      <c r="D14" s="3">
        <v>75</v>
      </c>
      <c r="E14" s="1"/>
      <c r="J14" s="1"/>
      <c r="P14" s="1"/>
      <c r="S14" s="3"/>
    </row>
    <row r="15" spans="1:22" x14ac:dyDescent="0.35">
      <c r="A15" s="1">
        <v>44968</v>
      </c>
      <c r="B15" t="s">
        <v>5</v>
      </c>
      <c r="C15" t="s">
        <v>140</v>
      </c>
      <c r="D15" s="3">
        <v>500</v>
      </c>
      <c r="E15" s="1"/>
      <c r="J15" s="1"/>
      <c r="P15" s="1"/>
      <c r="S15" s="3"/>
    </row>
    <row r="16" spans="1:22" x14ac:dyDescent="0.35">
      <c r="A16" s="1">
        <v>44969</v>
      </c>
      <c r="B16" t="s">
        <v>6</v>
      </c>
      <c r="C16" t="s">
        <v>141</v>
      </c>
      <c r="D16" s="3">
        <v>250</v>
      </c>
      <c r="E16" s="1"/>
      <c r="J16" s="1"/>
      <c r="P16" s="1"/>
      <c r="S16" s="3"/>
    </row>
    <row r="17" spans="1:19" x14ac:dyDescent="0.35">
      <c r="A17" s="1">
        <v>44970</v>
      </c>
      <c r="B17" t="s">
        <v>5</v>
      </c>
      <c r="C17" t="s">
        <v>142</v>
      </c>
      <c r="D17" s="3">
        <v>300</v>
      </c>
      <c r="E17" s="1"/>
      <c r="J17" s="1"/>
      <c r="P17" s="1"/>
      <c r="S17" s="3"/>
    </row>
    <row r="18" spans="1:19" x14ac:dyDescent="0.35">
      <c r="A18" s="1">
        <v>44971</v>
      </c>
      <c r="B18" t="s">
        <v>6</v>
      </c>
      <c r="C18" t="s">
        <v>143</v>
      </c>
      <c r="D18" s="3">
        <v>200</v>
      </c>
      <c r="E18" s="1"/>
      <c r="J18" s="1"/>
      <c r="P18" s="1"/>
      <c r="S18" s="3"/>
    </row>
    <row r="19" spans="1:19" x14ac:dyDescent="0.35">
      <c r="A19" s="1">
        <v>44972</v>
      </c>
      <c r="B19" t="s">
        <v>5</v>
      </c>
      <c r="C19" t="s">
        <v>133</v>
      </c>
      <c r="D19" s="3">
        <v>900</v>
      </c>
      <c r="E19" s="1"/>
      <c r="J19" s="1"/>
      <c r="P19" s="1"/>
      <c r="S19" s="3"/>
    </row>
    <row r="20" spans="1:19" x14ac:dyDescent="0.35">
      <c r="A20" s="1">
        <v>44973</v>
      </c>
      <c r="B20" t="s">
        <v>6</v>
      </c>
      <c r="C20" t="s">
        <v>144</v>
      </c>
      <c r="D20" s="3">
        <v>125</v>
      </c>
      <c r="E20" s="1"/>
      <c r="J20" s="1"/>
      <c r="P20" s="1"/>
      <c r="S20" s="3"/>
    </row>
    <row r="21" spans="1:19" x14ac:dyDescent="0.35">
      <c r="A21" s="1">
        <v>44974</v>
      </c>
      <c r="B21" t="s">
        <v>5</v>
      </c>
      <c r="C21" t="s">
        <v>131</v>
      </c>
      <c r="D21" s="3">
        <v>500</v>
      </c>
      <c r="E21" s="1"/>
      <c r="J21" s="1"/>
      <c r="P21" s="1"/>
      <c r="S21" s="3"/>
    </row>
    <row r="22" spans="1:19" x14ac:dyDescent="0.35">
      <c r="A22" s="1">
        <v>44975</v>
      </c>
      <c r="B22" t="s">
        <v>6</v>
      </c>
      <c r="C22" t="s">
        <v>145</v>
      </c>
      <c r="D22" s="3">
        <v>200</v>
      </c>
      <c r="E22" s="1"/>
      <c r="J22" s="1"/>
      <c r="P22" s="1"/>
      <c r="S22" s="3"/>
    </row>
    <row r="23" spans="1:19" x14ac:dyDescent="0.35">
      <c r="A23" s="1">
        <v>44976</v>
      </c>
      <c r="B23" t="s">
        <v>5</v>
      </c>
      <c r="C23" t="s">
        <v>137</v>
      </c>
      <c r="D23" s="3">
        <v>500</v>
      </c>
      <c r="E23" s="1"/>
      <c r="J23" s="1"/>
      <c r="P23" s="1"/>
      <c r="S23" s="3"/>
    </row>
    <row r="24" spans="1:19" x14ac:dyDescent="0.35">
      <c r="A24" s="1">
        <v>45007</v>
      </c>
      <c r="B24" t="s">
        <v>6</v>
      </c>
      <c r="C24" t="s">
        <v>146</v>
      </c>
      <c r="D24" s="3">
        <v>500</v>
      </c>
      <c r="E24" s="1"/>
      <c r="J24" s="1"/>
      <c r="P24" s="1"/>
      <c r="S24" s="3"/>
    </row>
    <row r="25" spans="1:19" x14ac:dyDescent="0.35">
      <c r="A25" s="1">
        <v>45008</v>
      </c>
      <c r="B25" t="s">
        <v>5</v>
      </c>
      <c r="C25" t="s">
        <v>147</v>
      </c>
      <c r="D25" s="3">
        <v>700</v>
      </c>
      <c r="E25" s="1"/>
      <c r="J25" s="1"/>
      <c r="P25" s="1"/>
      <c r="S25" s="3"/>
    </row>
    <row r="26" spans="1:19" x14ac:dyDescent="0.35">
      <c r="A26" s="1">
        <v>45009</v>
      </c>
      <c r="B26" t="s">
        <v>6</v>
      </c>
      <c r="C26" t="s">
        <v>148</v>
      </c>
      <c r="D26" s="3">
        <v>150</v>
      </c>
      <c r="E26" s="1"/>
      <c r="J26" s="1"/>
      <c r="P26" s="1"/>
      <c r="S26" s="3"/>
    </row>
    <row r="27" spans="1:19" x14ac:dyDescent="0.35">
      <c r="A27" s="1">
        <v>45010</v>
      </c>
      <c r="B27" t="s">
        <v>5</v>
      </c>
      <c r="C27" t="s">
        <v>133</v>
      </c>
      <c r="D27" s="3">
        <v>800</v>
      </c>
      <c r="E27" s="1"/>
      <c r="J27" s="1"/>
      <c r="P27" s="1"/>
      <c r="S27" s="3"/>
    </row>
    <row r="28" spans="1:19" x14ac:dyDescent="0.35">
      <c r="A28" s="1">
        <v>45011</v>
      </c>
      <c r="B28" t="s">
        <v>6</v>
      </c>
      <c r="C28" t="s">
        <v>149</v>
      </c>
      <c r="D28" s="3">
        <v>75</v>
      </c>
      <c r="E28" s="1"/>
      <c r="J28" s="1"/>
      <c r="P28" s="1"/>
      <c r="S28" s="3"/>
    </row>
    <row r="29" spans="1:19" x14ac:dyDescent="0.35">
      <c r="A29" s="1">
        <v>45012</v>
      </c>
      <c r="B29" t="s">
        <v>5</v>
      </c>
      <c r="C29" t="s">
        <v>150</v>
      </c>
      <c r="D29" s="3">
        <v>600</v>
      </c>
      <c r="E29" s="1"/>
      <c r="J29" s="1"/>
      <c r="P29" s="1"/>
      <c r="S29" s="3"/>
    </row>
    <row r="30" spans="1:19" x14ac:dyDescent="0.35">
      <c r="A30" s="1">
        <v>45013</v>
      </c>
      <c r="B30" t="s">
        <v>6</v>
      </c>
      <c r="C30" t="s">
        <v>151</v>
      </c>
      <c r="D30" s="3">
        <v>350</v>
      </c>
      <c r="E30" s="1"/>
      <c r="J30" s="1"/>
      <c r="P30" s="1"/>
      <c r="S30" s="3"/>
    </row>
    <row r="31" spans="1:19" x14ac:dyDescent="0.35">
      <c r="A31" s="1">
        <v>45014</v>
      </c>
      <c r="B31" t="s">
        <v>5</v>
      </c>
      <c r="C31" t="s">
        <v>152</v>
      </c>
      <c r="D31" s="3">
        <v>500</v>
      </c>
      <c r="E31" s="1"/>
      <c r="J31" s="1"/>
      <c r="P31" s="1"/>
      <c r="S31" s="3"/>
    </row>
    <row r="32" spans="1:19" x14ac:dyDescent="0.35">
      <c r="A32" s="1">
        <v>45015</v>
      </c>
      <c r="B32" t="s">
        <v>6</v>
      </c>
      <c r="C32" t="s">
        <v>153</v>
      </c>
      <c r="D32" s="3">
        <v>50</v>
      </c>
      <c r="E32" s="1"/>
      <c r="J32" s="1"/>
      <c r="P32" s="1"/>
    </row>
    <row r="33" spans="1:16" x14ac:dyDescent="0.35">
      <c r="A33" s="1">
        <v>45016</v>
      </c>
      <c r="B33" t="s">
        <v>5</v>
      </c>
      <c r="C33" t="s">
        <v>147</v>
      </c>
      <c r="D33" s="3">
        <v>1000</v>
      </c>
      <c r="E33" s="1"/>
      <c r="J33" s="1"/>
      <c r="P33" s="1"/>
    </row>
    <row r="34" spans="1:16" x14ac:dyDescent="0.35">
      <c r="A34" s="1">
        <v>45027</v>
      </c>
      <c r="B34" t="s">
        <v>6</v>
      </c>
      <c r="C34" t="s">
        <v>154</v>
      </c>
      <c r="D34" s="3">
        <v>100</v>
      </c>
      <c r="E34" s="1"/>
      <c r="J34" s="1"/>
      <c r="P34" s="1"/>
    </row>
    <row r="35" spans="1:16" x14ac:dyDescent="0.35">
      <c r="A35" s="1">
        <v>45028</v>
      </c>
      <c r="B35" t="s">
        <v>6</v>
      </c>
      <c r="C35" t="s">
        <v>134</v>
      </c>
      <c r="D35" s="3">
        <v>250</v>
      </c>
      <c r="E35" s="1"/>
    </row>
    <row r="36" spans="1:16" x14ac:dyDescent="0.35">
      <c r="A36" s="1">
        <v>45029</v>
      </c>
      <c r="B36" t="s">
        <v>5</v>
      </c>
      <c r="C36" t="s">
        <v>147</v>
      </c>
      <c r="D36" s="3">
        <v>850</v>
      </c>
      <c r="E36" s="1"/>
    </row>
    <row r="37" spans="1:16" x14ac:dyDescent="0.35">
      <c r="A37" s="1">
        <v>45030</v>
      </c>
      <c r="B37" t="s">
        <v>6</v>
      </c>
      <c r="C37" t="s">
        <v>155</v>
      </c>
      <c r="D37" s="3">
        <v>800</v>
      </c>
      <c r="E37" s="1"/>
    </row>
    <row r="38" spans="1:16" x14ac:dyDescent="0.35">
      <c r="A38" s="1">
        <v>45031</v>
      </c>
      <c r="B38" t="s">
        <v>6</v>
      </c>
      <c r="C38" t="s">
        <v>156</v>
      </c>
      <c r="D38" s="3">
        <v>40</v>
      </c>
      <c r="E38" s="1"/>
    </row>
    <row r="39" spans="1:16" x14ac:dyDescent="0.35">
      <c r="A39" s="1">
        <v>45032</v>
      </c>
      <c r="B39" t="s">
        <v>5</v>
      </c>
      <c r="C39" t="s">
        <v>147</v>
      </c>
      <c r="D39" s="3">
        <v>900</v>
      </c>
      <c r="E39" s="1"/>
    </row>
    <row r="40" spans="1:16" x14ac:dyDescent="0.35">
      <c r="A40" s="1">
        <v>45033</v>
      </c>
      <c r="B40" t="s">
        <v>6</v>
      </c>
      <c r="C40" t="s">
        <v>157</v>
      </c>
      <c r="D40" s="3">
        <v>150</v>
      </c>
      <c r="E40" s="1"/>
    </row>
    <row r="41" spans="1:16" x14ac:dyDescent="0.35">
      <c r="A41" s="1">
        <v>45034</v>
      </c>
      <c r="B41" t="s">
        <v>6</v>
      </c>
      <c r="C41" t="s">
        <v>130</v>
      </c>
      <c r="D41" s="3">
        <v>270</v>
      </c>
      <c r="E41" s="1"/>
    </row>
    <row r="42" spans="1:16" x14ac:dyDescent="0.35">
      <c r="A42" s="1">
        <v>45035</v>
      </c>
      <c r="B42" t="s">
        <v>5</v>
      </c>
      <c r="C42" t="s">
        <v>147</v>
      </c>
      <c r="D42" s="3">
        <v>2000</v>
      </c>
      <c r="E42" s="1"/>
    </row>
    <row r="43" spans="1:16" x14ac:dyDescent="0.35">
      <c r="A43" s="1">
        <v>45036</v>
      </c>
      <c r="B43" t="s">
        <v>6</v>
      </c>
      <c r="C43" t="s">
        <v>151</v>
      </c>
      <c r="D43" s="3">
        <v>800</v>
      </c>
      <c r="E43" s="1"/>
    </row>
    <row r="44" spans="1:16" x14ac:dyDescent="0.35">
      <c r="A44" s="1">
        <v>45037</v>
      </c>
      <c r="B44" t="s">
        <v>6</v>
      </c>
      <c r="C44" t="s">
        <v>143</v>
      </c>
      <c r="D44" s="3">
        <v>75</v>
      </c>
      <c r="E44" s="1"/>
    </row>
    <row r="45" spans="1:16" x14ac:dyDescent="0.35">
      <c r="A45" s="1">
        <v>45038</v>
      </c>
      <c r="B45" t="s">
        <v>5</v>
      </c>
      <c r="C45" t="s">
        <v>147</v>
      </c>
      <c r="D45" s="3">
        <v>1000</v>
      </c>
      <c r="E45" s="1"/>
    </row>
    <row r="46" spans="1:16" x14ac:dyDescent="0.35">
      <c r="A46" s="1">
        <v>45039</v>
      </c>
      <c r="B46" t="s">
        <v>6</v>
      </c>
      <c r="C46" t="s">
        <v>154</v>
      </c>
      <c r="D46" s="3">
        <v>100</v>
      </c>
      <c r="E46" s="1"/>
    </row>
    <row r="47" spans="1:16" x14ac:dyDescent="0.35">
      <c r="A47" s="1">
        <v>45040</v>
      </c>
      <c r="B47" t="s">
        <v>6</v>
      </c>
      <c r="C47" t="s">
        <v>134</v>
      </c>
      <c r="D47" s="3">
        <v>250</v>
      </c>
      <c r="E47" s="1"/>
    </row>
    <row r="48" spans="1:16" x14ac:dyDescent="0.35">
      <c r="A48" s="1">
        <v>45041</v>
      </c>
      <c r="B48" t="s">
        <v>5</v>
      </c>
      <c r="C48" t="s">
        <v>147</v>
      </c>
      <c r="D48" s="3">
        <v>600</v>
      </c>
      <c r="E48" s="1"/>
    </row>
    <row r="49" spans="1:5" x14ac:dyDescent="0.35">
      <c r="A49" s="1">
        <v>45042</v>
      </c>
      <c r="B49" t="s">
        <v>6</v>
      </c>
      <c r="C49" t="s">
        <v>155</v>
      </c>
      <c r="D49" s="3">
        <v>800</v>
      </c>
      <c r="E49" s="1"/>
    </row>
    <row r="50" spans="1:5" x14ac:dyDescent="0.35">
      <c r="A50" s="1">
        <v>45043</v>
      </c>
      <c r="B50" t="s">
        <v>6</v>
      </c>
      <c r="C50" t="s">
        <v>156</v>
      </c>
      <c r="D50" s="3">
        <v>40</v>
      </c>
      <c r="E50" s="1"/>
    </row>
    <row r="51" spans="1:5" x14ac:dyDescent="0.35">
      <c r="A51" s="1">
        <v>45044</v>
      </c>
      <c r="B51" t="s">
        <v>5</v>
      </c>
      <c r="C51" t="s">
        <v>147</v>
      </c>
      <c r="D51" s="3">
        <v>950</v>
      </c>
      <c r="E51" s="1"/>
    </row>
    <row r="52" spans="1:5" x14ac:dyDescent="0.35">
      <c r="A52" s="1">
        <v>45045</v>
      </c>
      <c r="B52" t="s">
        <v>6</v>
      </c>
      <c r="C52" t="s">
        <v>157</v>
      </c>
      <c r="D52" s="3">
        <v>150</v>
      </c>
      <c r="E52" s="1"/>
    </row>
    <row r="53" spans="1:5" x14ac:dyDescent="0.35">
      <c r="A53" s="1">
        <v>45046</v>
      </c>
      <c r="B53" t="s">
        <v>6</v>
      </c>
      <c r="C53" t="s">
        <v>130</v>
      </c>
      <c r="D53" s="3">
        <v>270</v>
      </c>
      <c r="E53" s="1"/>
    </row>
    <row r="54" spans="1:5" x14ac:dyDescent="0.35">
      <c r="A54" s="1">
        <v>45047</v>
      </c>
      <c r="B54" t="s">
        <v>5</v>
      </c>
      <c r="C54" t="s">
        <v>147</v>
      </c>
      <c r="D54" s="3">
        <v>2000</v>
      </c>
      <c r="E54" s="1"/>
    </row>
    <row r="55" spans="1:5" x14ac:dyDescent="0.35">
      <c r="A55" s="1">
        <v>45048</v>
      </c>
      <c r="B55" t="s">
        <v>6</v>
      </c>
      <c r="C55" t="s">
        <v>151</v>
      </c>
      <c r="D55" s="3">
        <v>800</v>
      </c>
      <c r="E55" s="1"/>
    </row>
    <row r="56" spans="1:5" x14ac:dyDescent="0.35">
      <c r="A56" s="1">
        <v>45049</v>
      </c>
      <c r="B56" t="s">
        <v>6</v>
      </c>
      <c r="C56" t="s">
        <v>143</v>
      </c>
      <c r="D56" s="3">
        <v>75</v>
      </c>
      <c r="E56" s="1"/>
    </row>
    <row r="57" spans="1:5" x14ac:dyDescent="0.35">
      <c r="A57" s="1">
        <v>45050</v>
      </c>
      <c r="B57" t="s">
        <v>5</v>
      </c>
      <c r="C57" t="s">
        <v>147</v>
      </c>
      <c r="D57" s="3">
        <v>1000</v>
      </c>
      <c r="E57" s="1"/>
    </row>
    <row r="58" spans="1:5" x14ac:dyDescent="0.35">
      <c r="A58" s="1">
        <v>45051</v>
      </c>
      <c r="B58" t="s">
        <v>6</v>
      </c>
      <c r="C58" t="s">
        <v>154</v>
      </c>
      <c r="D58" s="3">
        <v>100</v>
      </c>
      <c r="E58" s="1"/>
    </row>
    <row r="59" spans="1:5" x14ac:dyDescent="0.35">
      <c r="A59" s="1">
        <v>45052</v>
      </c>
      <c r="B59" t="s">
        <v>6</v>
      </c>
      <c r="C59" t="s">
        <v>134</v>
      </c>
      <c r="D59" s="3">
        <v>250</v>
      </c>
      <c r="E59" s="1"/>
    </row>
    <row r="60" spans="1:5" x14ac:dyDescent="0.35">
      <c r="A60" s="1">
        <v>45053</v>
      </c>
      <c r="B60" t="s">
        <v>5</v>
      </c>
      <c r="C60" t="s">
        <v>147</v>
      </c>
      <c r="D60" s="3">
        <v>850</v>
      </c>
      <c r="E60" s="1"/>
    </row>
    <row r="61" spans="1:5" x14ac:dyDescent="0.35">
      <c r="A61" s="1">
        <v>45054</v>
      </c>
      <c r="B61" t="s">
        <v>6</v>
      </c>
      <c r="C61" t="s">
        <v>155</v>
      </c>
      <c r="D61" s="3">
        <v>800</v>
      </c>
      <c r="E61" s="1"/>
    </row>
    <row r="62" spans="1:5" x14ac:dyDescent="0.35">
      <c r="A62" s="1">
        <v>45055</v>
      </c>
      <c r="B62" t="s">
        <v>6</v>
      </c>
      <c r="C62" t="s">
        <v>156</v>
      </c>
      <c r="D62" s="3">
        <v>40</v>
      </c>
      <c r="E62" s="1"/>
    </row>
    <row r="63" spans="1:5" x14ac:dyDescent="0.35">
      <c r="A63" s="1">
        <v>45055</v>
      </c>
      <c r="B63" t="s">
        <v>6</v>
      </c>
      <c r="C63" t="s">
        <v>156</v>
      </c>
      <c r="D63" s="3">
        <v>40</v>
      </c>
      <c r="E63" s="1"/>
    </row>
    <row r="64" spans="1:5" x14ac:dyDescent="0.35">
      <c r="A64" s="1">
        <v>45078</v>
      </c>
      <c r="B64" t="s">
        <v>5</v>
      </c>
      <c r="C64" t="s">
        <v>147</v>
      </c>
      <c r="D64" s="2">
        <v>45.2</v>
      </c>
      <c r="E64" s="1"/>
    </row>
    <row r="65" spans="1:5" x14ac:dyDescent="0.35">
      <c r="A65" s="1">
        <v>45079</v>
      </c>
      <c r="B65" t="s">
        <v>6</v>
      </c>
      <c r="C65" t="s">
        <v>7</v>
      </c>
      <c r="D65" s="2">
        <v>600</v>
      </c>
      <c r="E65" s="1"/>
    </row>
    <row r="66" spans="1:5" x14ac:dyDescent="0.35">
      <c r="A66" s="1">
        <v>45080</v>
      </c>
      <c r="B66" t="s">
        <v>5</v>
      </c>
      <c r="C66" t="s">
        <v>8</v>
      </c>
      <c r="D66" s="2">
        <v>700</v>
      </c>
      <c r="E66" s="1"/>
    </row>
    <row r="67" spans="1:5" x14ac:dyDescent="0.35">
      <c r="A67" s="1">
        <v>45081</v>
      </c>
      <c r="B67" t="s">
        <v>6</v>
      </c>
      <c r="C67" t="s">
        <v>9</v>
      </c>
      <c r="D67" s="2">
        <v>800</v>
      </c>
      <c r="E67" s="1"/>
    </row>
    <row r="68" spans="1:5" x14ac:dyDescent="0.35">
      <c r="A68" s="1">
        <v>45082</v>
      </c>
      <c r="B68" t="s">
        <v>6</v>
      </c>
      <c r="C68" t="s">
        <v>10</v>
      </c>
      <c r="D68" s="2">
        <v>900</v>
      </c>
      <c r="E68" s="1"/>
    </row>
    <row r="69" spans="1:5" x14ac:dyDescent="0.35">
      <c r="A69" s="1">
        <v>45084</v>
      </c>
      <c r="B69" t="s">
        <v>6</v>
      </c>
      <c r="C69" t="s">
        <v>11</v>
      </c>
      <c r="D69" s="2">
        <v>215</v>
      </c>
      <c r="E69" s="1"/>
    </row>
    <row r="70" spans="1:5" x14ac:dyDescent="0.35">
      <c r="A70" s="1">
        <v>45084</v>
      </c>
      <c r="B70" t="s">
        <v>6</v>
      </c>
      <c r="C70" t="s">
        <v>7</v>
      </c>
      <c r="D70" s="2">
        <v>111</v>
      </c>
      <c r="E70" s="1"/>
    </row>
    <row r="71" spans="1:5" x14ac:dyDescent="0.35">
      <c r="A71" s="1">
        <v>45085</v>
      </c>
      <c r="B71" t="s">
        <v>6</v>
      </c>
      <c r="C71" t="s">
        <v>7</v>
      </c>
      <c r="D71" s="2">
        <v>15</v>
      </c>
      <c r="E71" s="1"/>
    </row>
    <row r="72" spans="1:5" x14ac:dyDescent="0.35">
      <c r="A72" s="1">
        <v>45039</v>
      </c>
      <c r="B72" t="s">
        <v>5</v>
      </c>
      <c r="C72" t="s">
        <v>147</v>
      </c>
      <c r="D72" s="3">
        <v>250</v>
      </c>
      <c r="E72" s="1"/>
    </row>
    <row r="73" spans="1:5" x14ac:dyDescent="0.35">
      <c r="A73" s="1">
        <v>45040</v>
      </c>
      <c r="B73" t="s">
        <v>6</v>
      </c>
      <c r="C73" t="s">
        <v>33</v>
      </c>
      <c r="D73" s="3">
        <v>34</v>
      </c>
      <c r="E73" s="1"/>
    </row>
    <row r="74" spans="1:5" x14ac:dyDescent="0.35">
      <c r="A74" s="1">
        <v>45041</v>
      </c>
      <c r="B74" t="s">
        <v>6</v>
      </c>
      <c r="C74" t="s">
        <v>33</v>
      </c>
      <c r="D74" s="3">
        <v>34</v>
      </c>
      <c r="E74" s="1"/>
    </row>
    <row r="75" spans="1:5" x14ac:dyDescent="0.35">
      <c r="A75" s="1">
        <v>45040</v>
      </c>
      <c r="B75" t="s">
        <v>6</v>
      </c>
      <c r="C75" t="s">
        <v>33</v>
      </c>
      <c r="D75" s="3">
        <v>34</v>
      </c>
      <c r="E75" s="1"/>
    </row>
    <row r="76" spans="1:5" x14ac:dyDescent="0.35">
      <c r="A76" s="1">
        <v>45017</v>
      </c>
      <c r="B76" t="s">
        <v>5</v>
      </c>
      <c r="C76" t="s">
        <v>147</v>
      </c>
      <c r="D76" s="3">
        <v>500</v>
      </c>
      <c r="E76" s="1"/>
    </row>
    <row r="77" spans="1:5" x14ac:dyDescent="0.35">
      <c r="A77" s="1">
        <v>45042</v>
      </c>
      <c r="B77" t="s">
        <v>5</v>
      </c>
      <c r="C77" t="s">
        <v>147</v>
      </c>
      <c r="D77" s="3">
        <v>1235</v>
      </c>
    </row>
    <row r="78" spans="1:5" x14ac:dyDescent="0.35">
      <c r="A78" s="1">
        <v>45042</v>
      </c>
      <c r="B78" t="s">
        <v>5</v>
      </c>
      <c r="C78" t="s">
        <v>171</v>
      </c>
      <c r="D78" s="3">
        <v>1235</v>
      </c>
    </row>
    <row r="79" spans="1:5" x14ac:dyDescent="0.35">
      <c r="A79" s="1">
        <v>45017</v>
      </c>
      <c r="B79" t="s">
        <v>5</v>
      </c>
      <c r="C79" t="s">
        <v>171</v>
      </c>
      <c r="D79" s="3">
        <v>1235</v>
      </c>
    </row>
    <row r="80" spans="1:5" x14ac:dyDescent="0.35">
      <c r="A80" s="1">
        <v>45020</v>
      </c>
      <c r="B80" t="s">
        <v>6</v>
      </c>
      <c r="C80" t="s">
        <v>134</v>
      </c>
      <c r="D80" s="3">
        <v>147</v>
      </c>
    </row>
    <row r="81" spans="1:4" x14ac:dyDescent="0.35">
      <c r="A81" s="1">
        <v>45042</v>
      </c>
      <c r="B81" t="s">
        <v>5</v>
      </c>
      <c r="C81" t="s">
        <v>178</v>
      </c>
      <c r="D81" s="3">
        <v>144</v>
      </c>
    </row>
    <row r="82" spans="1:4" x14ac:dyDescent="0.35">
      <c r="A82" s="1">
        <v>45041</v>
      </c>
      <c r="B82" t="s">
        <v>6</v>
      </c>
      <c r="C82" t="s">
        <v>134</v>
      </c>
      <c r="D82" s="3">
        <v>242</v>
      </c>
    </row>
    <row r="83" spans="1:4" x14ac:dyDescent="0.35">
      <c r="A83" s="1">
        <v>45041</v>
      </c>
      <c r="B83" t="s">
        <v>6</v>
      </c>
      <c r="C83" t="s">
        <v>134</v>
      </c>
      <c r="D83" s="3">
        <v>127</v>
      </c>
    </row>
    <row r="84" spans="1:4" x14ac:dyDescent="0.35">
      <c r="A84" s="1">
        <v>45042</v>
      </c>
      <c r="B84" t="s">
        <v>6</v>
      </c>
      <c r="C84" t="s">
        <v>191</v>
      </c>
      <c r="D84" s="3">
        <v>25</v>
      </c>
    </row>
    <row r="85" spans="1:4" x14ac:dyDescent="0.35">
      <c r="A85" s="1">
        <v>45017</v>
      </c>
      <c r="B85" t="s">
        <v>5</v>
      </c>
      <c r="C85" t="s">
        <v>192</v>
      </c>
      <c r="D85" s="3">
        <v>450</v>
      </c>
    </row>
    <row r="86" spans="1:4" x14ac:dyDescent="0.35">
      <c r="A86" s="1">
        <v>45042</v>
      </c>
      <c r="B86" t="s">
        <v>6</v>
      </c>
      <c r="C86" t="s">
        <v>130</v>
      </c>
      <c r="D86" s="3">
        <v>300</v>
      </c>
    </row>
    <row r="87" spans="1:4" x14ac:dyDescent="0.35">
      <c r="A87" s="1">
        <v>45036</v>
      </c>
      <c r="B87" t="s">
        <v>6</v>
      </c>
      <c r="D87" s="3" t="s">
        <v>193</v>
      </c>
    </row>
  </sheetData>
  <sortState xmlns:xlrd2="http://schemas.microsoft.com/office/spreadsheetml/2017/richdata2" ref="A3:D71">
    <sortCondition ref="A3:A71"/>
  </sortState>
  <mergeCells count="3">
    <mergeCell ref="A1:D1"/>
    <mergeCell ref="I1:M1"/>
    <mergeCell ref="P1:S1"/>
  </mergeCells>
  <pageMargins left="0.7" right="0.7" top="0.75" bottom="0.75" header="0.3" footer="0.3"/>
  <pageSetup orientation="portrait" horizontalDpi="200" verticalDpi="2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219ED4-C40C-4069-92E5-0750AF603920}">
  <sheetPr codeName="Admin"/>
  <dimension ref="A1:P67"/>
  <sheetViews>
    <sheetView workbookViewId="0">
      <selection activeCell="E26" sqref="E26"/>
    </sheetView>
  </sheetViews>
  <sheetFormatPr defaultRowHeight="14.5" x14ac:dyDescent="0.35"/>
  <cols>
    <col min="3" max="3" width="18.7265625" customWidth="1"/>
    <col min="5" max="5" width="16.90625" customWidth="1"/>
    <col min="16" max="16" width="77" customWidth="1"/>
  </cols>
  <sheetData>
    <row r="1" spans="1:16" ht="31" customHeight="1" x14ac:dyDescent="0.35">
      <c r="A1" s="13"/>
      <c r="B1" s="26" t="s">
        <v>177</v>
      </c>
      <c r="C1" s="26"/>
      <c r="D1" s="26"/>
      <c r="E1" s="26"/>
      <c r="F1" s="26"/>
      <c r="G1" s="13"/>
      <c r="H1" s="13"/>
      <c r="I1" s="13"/>
      <c r="J1" s="13"/>
      <c r="K1" s="13"/>
      <c r="L1" s="13"/>
      <c r="M1" s="13"/>
      <c r="N1" s="13"/>
      <c r="O1" s="13"/>
      <c r="P1" s="13"/>
    </row>
    <row r="2" spans="1:16" ht="14.5" customHeight="1" x14ac:dyDescent="0.35">
      <c r="A2" s="13"/>
      <c r="B2" s="26"/>
      <c r="C2" s="26"/>
      <c r="D2" s="26"/>
      <c r="E2" s="26"/>
      <c r="F2" s="26"/>
      <c r="G2" s="13"/>
      <c r="H2" s="13"/>
      <c r="I2" s="13"/>
      <c r="J2" s="13"/>
      <c r="K2" s="13"/>
      <c r="L2" s="13"/>
      <c r="M2" s="13"/>
      <c r="N2" s="13"/>
      <c r="O2" s="13"/>
      <c r="P2" s="13"/>
    </row>
    <row r="3" spans="1:16" ht="15" thickBot="1" x14ac:dyDescent="0.4">
      <c r="A3" s="13"/>
      <c r="B3" s="13"/>
      <c r="C3" s="13"/>
      <c r="D3" s="13"/>
      <c r="E3" s="13"/>
      <c r="F3" s="13"/>
      <c r="G3" s="13"/>
      <c r="H3" s="13"/>
      <c r="I3" s="13"/>
      <c r="J3" s="13"/>
      <c r="K3" s="13"/>
      <c r="L3" s="13"/>
      <c r="M3" s="13"/>
      <c r="N3" s="13"/>
      <c r="O3" s="13"/>
      <c r="P3" s="13"/>
    </row>
    <row r="4" spans="1:16" ht="15" thickBot="1" x14ac:dyDescent="0.4">
      <c r="A4" s="13"/>
      <c r="B4" s="13"/>
      <c r="C4" s="14" t="s">
        <v>13</v>
      </c>
      <c r="D4" s="27"/>
      <c r="E4" s="28"/>
      <c r="F4" s="13"/>
      <c r="G4" s="13"/>
      <c r="H4" s="13"/>
      <c r="I4" s="13"/>
      <c r="J4" s="13"/>
      <c r="K4" s="13"/>
      <c r="L4" s="13"/>
      <c r="M4" s="13"/>
      <c r="N4" s="13"/>
      <c r="O4" s="13"/>
      <c r="P4" s="13"/>
    </row>
    <row r="5" spans="1:16" ht="15" thickBot="1" x14ac:dyDescent="0.4">
      <c r="A5" s="13"/>
      <c r="B5" s="13"/>
      <c r="C5" s="14" t="s">
        <v>14</v>
      </c>
      <c r="D5" s="27" t="s">
        <v>15</v>
      </c>
      <c r="E5" s="28"/>
      <c r="F5" s="13"/>
      <c r="G5" s="13"/>
      <c r="H5" s="13"/>
      <c r="I5" s="13"/>
      <c r="J5" s="13"/>
      <c r="K5" s="13"/>
      <c r="L5" s="13"/>
      <c r="M5" s="13"/>
      <c r="N5" s="13"/>
      <c r="O5" s="13"/>
      <c r="P5" s="13"/>
    </row>
    <row r="6" spans="1:16" ht="15" thickBot="1" x14ac:dyDescent="0.4">
      <c r="A6" s="13"/>
      <c r="B6" s="13"/>
      <c r="C6" s="14" t="s">
        <v>16</v>
      </c>
      <c r="D6" s="29" t="s">
        <v>160</v>
      </c>
      <c r="E6" s="30"/>
      <c r="F6" s="13"/>
      <c r="G6" s="13"/>
      <c r="H6" s="13"/>
      <c r="I6" s="13"/>
      <c r="J6" s="13"/>
      <c r="K6" s="13"/>
      <c r="L6" s="13"/>
      <c r="M6" s="13"/>
      <c r="N6" s="13"/>
      <c r="O6" s="13"/>
      <c r="P6" s="13"/>
    </row>
    <row r="7" spans="1:16" ht="15" thickBot="1" x14ac:dyDescent="0.4">
      <c r="A7" s="13"/>
      <c r="B7" s="13"/>
      <c r="C7" s="14" t="s">
        <v>18</v>
      </c>
      <c r="D7" s="29" t="s">
        <v>17</v>
      </c>
      <c r="E7" s="30"/>
      <c r="F7" s="13"/>
      <c r="G7" s="13"/>
      <c r="H7" s="13"/>
      <c r="I7" s="13"/>
      <c r="J7" s="13"/>
      <c r="K7" s="13"/>
      <c r="L7" s="13"/>
      <c r="M7" s="13"/>
      <c r="N7" s="13"/>
      <c r="O7" s="13"/>
      <c r="P7" s="13"/>
    </row>
    <row r="8" spans="1:16" x14ac:dyDescent="0.35">
      <c r="A8" s="13"/>
      <c r="B8" s="13"/>
      <c r="C8" s="13"/>
      <c r="D8" s="13"/>
      <c r="E8" s="13"/>
      <c r="F8" s="13"/>
      <c r="G8" s="13"/>
      <c r="H8" s="13"/>
      <c r="I8" s="13"/>
      <c r="J8" s="13"/>
      <c r="K8" s="13"/>
      <c r="L8" s="13"/>
      <c r="M8" s="13"/>
      <c r="N8" s="13"/>
      <c r="O8" s="13"/>
      <c r="P8" s="13"/>
    </row>
    <row r="9" spans="1:16" x14ac:dyDescent="0.35">
      <c r="A9" s="13"/>
      <c r="B9" s="13"/>
      <c r="C9" s="13"/>
      <c r="D9" s="13"/>
      <c r="E9" s="13"/>
      <c r="F9" s="13"/>
      <c r="G9" s="13"/>
      <c r="H9" s="13"/>
      <c r="I9" s="13"/>
      <c r="J9" s="13"/>
      <c r="K9" s="13"/>
      <c r="L9" s="13"/>
      <c r="M9" s="13"/>
      <c r="N9" s="13"/>
      <c r="O9" s="13"/>
      <c r="P9" s="13"/>
    </row>
    <row r="10" spans="1:16" x14ac:dyDescent="0.35">
      <c r="A10" s="13"/>
      <c r="B10" s="13"/>
      <c r="C10" s="13"/>
      <c r="D10" s="13"/>
      <c r="E10" s="13"/>
      <c r="F10" s="13"/>
      <c r="G10" s="13"/>
      <c r="H10" s="13"/>
      <c r="I10" s="13"/>
      <c r="J10" s="13"/>
      <c r="K10" s="13"/>
      <c r="L10" s="13"/>
      <c r="M10" s="13"/>
      <c r="N10" s="13"/>
      <c r="O10" s="13"/>
      <c r="P10" s="13"/>
    </row>
    <row r="11" spans="1:16" x14ac:dyDescent="0.35">
      <c r="A11" s="13"/>
      <c r="B11" s="13"/>
      <c r="C11" s="13"/>
      <c r="D11" s="13"/>
      <c r="E11" s="13"/>
      <c r="F11" s="13"/>
      <c r="G11" s="13"/>
      <c r="H11" s="13"/>
      <c r="I11" s="13"/>
      <c r="J11" s="13"/>
      <c r="K11" s="13"/>
      <c r="L11" s="13"/>
      <c r="M11" s="13"/>
      <c r="N11" s="13"/>
      <c r="O11" s="13"/>
      <c r="P11" s="13"/>
    </row>
    <row r="12" spans="1:16" x14ac:dyDescent="0.35">
      <c r="A12" s="13"/>
      <c r="B12" s="13"/>
      <c r="C12" s="13"/>
      <c r="D12" s="13"/>
      <c r="E12" s="13"/>
      <c r="F12" s="13"/>
      <c r="G12" s="13"/>
      <c r="H12" s="13"/>
      <c r="I12" s="13"/>
      <c r="J12" s="13"/>
      <c r="K12" s="13"/>
      <c r="L12" s="13"/>
      <c r="M12" s="13"/>
      <c r="N12" s="13"/>
      <c r="O12" s="13"/>
      <c r="P12" s="13"/>
    </row>
    <row r="13" spans="1:16" x14ac:dyDescent="0.35">
      <c r="A13" s="13"/>
      <c r="B13" s="13"/>
      <c r="C13" s="13"/>
      <c r="D13" s="13"/>
      <c r="E13" s="13"/>
      <c r="F13" s="13"/>
      <c r="G13" s="13"/>
      <c r="H13" s="13"/>
      <c r="I13" s="13"/>
      <c r="J13" s="13"/>
      <c r="K13" s="13"/>
      <c r="L13" s="13"/>
      <c r="M13" s="13"/>
      <c r="N13" s="13"/>
      <c r="O13" s="13"/>
      <c r="P13" s="13"/>
    </row>
    <row r="14" spans="1:16" x14ac:dyDescent="0.35">
      <c r="A14" s="13"/>
      <c r="B14" s="13"/>
      <c r="C14" s="13"/>
      <c r="D14" s="13"/>
      <c r="E14" s="13"/>
      <c r="F14" s="13"/>
      <c r="G14" s="13"/>
      <c r="H14" s="13"/>
      <c r="I14" s="13"/>
      <c r="J14" s="13"/>
      <c r="K14" s="13"/>
      <c r="L14" s="13"/>
      <c r="M14" s="13"/>
      <c r="N14" s="13"/>
      <c r="O14" s="13"/>
      <c r="P14" s="13"/>
    </row>
    <row r="15" spans="1:16" x14ac:dyDescent="0.35">
      <c r="A15" s="13"/>
      <c r="B15" s="13"/>
      <c r="C15" s="13"/>
      <c r="D15" s="13"/>
      <c r="E15" s="13"/>
      <c r="F15" s="13"/>
      <c r="G15" s="13"/>
      <c r="H15" s="13"/>
      <c r="I15" s="13"/>
      <c r="J15" s="13"/>
      <c r="K15" s="13"/>
      <c r="L15" s="13"/>
      <c r="M15" s="13"/>
      <c r="N15" s="13"/>
      <c r="O15" s="13"/>
      <c r="P15" s="13"/>
    </row>
    <row r="16" spans="1:16" x14ac:dyDescent="0.35">
      <c r="A16" s="13"/>
      <c r="B16" s="13"/>
      <c r="C16" s="13"/>
      <c r="D16" s="13"/>
      <c r="E16" s="13"/>
      <c r="F16" s="13"/>
      <c r="G16" s="13"/>
      <c r="H16" s="13"/>
      <c r="I16" s="13"/>
      <c r="J16" s="13"/>
      <c r="K16" s="13"/>
      <c r="L16" s="13"/>
      <c r="M16" s="13"/>
      <c r="N16" s="13"/>
      <c r="O16" s="13"/>
      <c r="P16" s="13"/>
    </row>
    <row r="17" spans="1:16" x14ac:dyDescent="0.35">
      <c r="A17" s="13"/>
      <c r="B17" s="13"/>
      <c r="C17" s="13"/>
      <c r="D17" s="13"/>
      <c r="E17" s="13"/>
      <c r="F17" s="13"/>
      <c r="G17" s="13"/>
      <c r="H17" s="13"/>
      <c r="I17" s="13"/>
      <c r="J17" s="13"/>
      <c r="K17" s="13"/>
      <c r="L17" s="13"/>
      <c r="M17" s="13"/>
      <c r="N17" s="13"/>
      <c r="O17" s="13"/>
      <c r="P17" s="13"/>
    </row>
    <row r="18" spans="1:16" x14ac:dyDescent="0.35">
      <c r="A18" s="13"/>
      <c r="B18" s="13"/>
      <c r="C18" s="13"/>
      <c r="D18" s="13"/>
      <c r="E18" s="13"/>
      <c r="F18" s="13"/>
      <c r="G18" s="13"/>
      <c r="H18" s="13"/>
      <c r="I18" s="13"/>
      <c r="J18" s="13"/>
      <c r="K18" s="13"/>
      <c r="L18" s="13"/>
      <c r="M18" s="13"/>
      <c r="N18" s="13"/>
      <c r="O18" s="13"/>
      <c r="P18" s="13"/>
    </row>
    <row r="19" spans="1:16" x14ac:dyDescent="0.35">
      <c r="A19" s="13"/>
      <c r="B19" s="13"/>
      <c r="C19" s="13"/>
      <c r="D19" s="13"/>
      <c r="E19" s="13"/>
      <c r="F19" s="13"/>
      <c r="G19" s="13"/>
      <c r="H19" s="13"/>
      <c r="I19" s="13"/>
      <c r="J19" s="13"/>
      <c r="K19" s="13"/>
      <c r="L19" s="13"/>
      <c r="M19" s="13"/>
      <c r="N19" s="13"/>
      <c r="O19" s="13"/>
      <c r="P19" s="13"/>
    </row>
    <row r="20" spans="1:16" x14ac:dyDescent="0.35">
      <c r="A20" s="13"/>
      <c r="B20" s="13"/>
      <c r="C20" s="13"/>
      <c r="D20" s="13"/>
      <c r="E20" s="13"/>
      <c r="F20" s="13"/>
      <c r="G20" s="13"/>
      <c r="H20" s="13"/>
      <c r="I20" s="13"/>
      <c r="J20" s="13"/>
      <c r="K20" s="13"/>
      <c r="L20" s="13"/>
      <c r="M20" s="13"/>
      <c r="N20" s="13"/>
      <c r="O20" s="13"/>
      <c r="P20" s="13"/>
    </row>
    <row r="21" spans="1:16" x14ac:dyDescent="0.35">
      <c r="A21" s="13"/>
      <c r="B21" s="13"/>
      <c r="C21" s="13"/>
      <c r="D21" s="13"/>
      <c r="E21" s="13"/>
      <c r="F21" s="13"/>
      <c r="G21" s="13"/>
      <c r="H21" s="13"/>
      <c r="I21" s="13"/>
      <c r="J21" s="13"/>
      <c r="K21" s="13"/>
      <c r="L21" s="13"/>
      <c r="M21" s="13"/>
      <c r="N21" s="13"/>
      <c r="O21" s="13"/>
      <c r="P21" s="13"/>
    </row>
    <row r="22" spans="1:16" x14ac:dyDescent="0.35">
      <c r="A22" s="13"/>
      <c r="B22" s="13"/>
      <c r="C22" s="13"/>
      <c r="D22" s="13"/>
      <c r="E22" s="13"/>
      <c r="F22" s="13"/>
      <c r="G22" s="13"/>
      <c r="H22" s="13"/>
      <c r="I22" s="13"/>
      <c r="J22" s="13"/>
      <c r="K22" s="13"/>
      <c r="L22" s="13"/>
      <c r="M22" s="13"/>
      <c r="N22" s="13"/>
      <c r="O22" s="13"/>
      <c r="P22" s="13"/>
    </row>
    <row r="23" spans="1:16" x14ac:dyDescent="0.35">
      <c r="A23" s="13"/>
      <c r="B23" s="13"/>
      <c r="C23" s="13"/>
      <c r="D23" s="13"/>
      <c r="E23" s="13"/>
      <c r="F23" s="13"/>
      <c r="G23" s="13"/>
      <c r="H23" s="13"/>
      <c r="I23" s="13"/>
      <c r="J23" s="13"/>
      <c r="K23" s="13"/>
      <c r="L23" s="13"/>
      <c r="M23" s="13"/>
      <c r="N23" s="13"/>
      <c r="O23" s="13"/>
      <c r="P23" s="13"/>
    </row>
    <row r="24" spans="1:16" x14ac:dyDescent="0.35">
      <c r="A24" s="13"/>
      <c r="B24" s="13"/>
      <c r="C24" s="13"/>
      <c r="D24" s="13"/>
      <c r="E24" s="13"/>
      <c r="F24" s="13"/>
      <c r="G24" s="13"/>
      <c r="H24" s="13"/>
      <c r="I24" s="13"/>
      <c r="J24" s="13"/>
      <c r="K24" s="13"/>
      <c r="L24" s="13"/>
      <c r="M24" s="13"/>
      <c r="N24" s="13"/>
      <c r="O24" s="13"/>
      <c r="P24" s="13"/>
    </row>
    <row r="25" spans="1:16" x14ac:dyDescent="0.35">
      <c r="A25" s="13"/>
      <c r="B25" s="13"/>
      <c r="C25" s="13"/>
      <c r="D25" s="13"/>
      <c r="E25" s="13"/>
      <c r="F25" s="13"/>
      <c r="G25" s="13"/>
      <c r="H25" s="13"/>
      <c r="I25" s="13"/>
      <c r="J25" s="13"/>
      <c r="K25" s="13"/>
      <c r="L25" s="13"/>
      <c r="M25" s="13"/>
      <c r="N25" s="13"/>
      <c r="O25" s="13"/>
      <c r="P25" s="13"/>
    </row>
    <row r="26" spans="1:16" x14ac:dyDescent="0.35">
      <c r="A26" s="13"/>
      <c r="B26" s="13"/>
      <c r="C26" s="13"/>
      <c r="D26" s="13"/>
      <c r="E26" s="13"/>
      <c r="F26" s="13"/>
      <c r="G26" s="13"/>
      <c r="H26" s="13"/>
      <c r="I26" s="13"/>
      <c r="J26" s="13"/>
      <c r="K26" s="13"/>
      <c r="L26" s="13"/>
      <c r="M26" s="13"/>
      <c r="N26" s="13"/>
      <c r="O26" s="13"/>
      <c r="P26" s="13"/>
    </row>
    <row r="27" spans="1:16" x14ac:dyDescent="0.35">
      <c r="A27" s="13"/>
      <c r="B27" s="13"/>
      <c r="C27" s="13"/>
      <c r="D27" s="13"/>
      <c r="E27" s="13"/>
      <c r="F27" s="13"/>
      <c r="G27" s="13"/>
      <c r="H27" s="13"/>
      <c r="I27" s="13"/>
      <c r="J27" s="13"/>
      <c r="K27" s="13"/>
      <c r="L27" s="13"/>
      <c r="M27" s="13"/>
      <c r="N27" s="13"/>
      <c r="O27" s="13"/>
      <c r="P27" s="13"/>
    </row>
    <row r="28" spans="1:16" x14ac:dyDescent="0.35">
      <c r="A28" s="13"/>
      <c r="B28" s="13"/>
      <c r="C28" s="13"/>
      <c r="D28" s="13"/>
      <c r="E28" s="13"/>
      <c r="F28" s="13"/>
      <c r="G28" s="13"/>
      <c r="H28" s="13"/>
      <c r="I28" s="13"/>
      <c r="J28" s="13"/>
      <c r="K28" s="13"/>
      <c r="L28" s="13"/>
      <c r="M28" s="13"/>
      <c r="N28" s="13"/>
      <c r="O28" s="13"/>
      <c r="P28" s="13"/>
    </row>
    <row r="29" spans="1:16" x14ac:dyDescent="0.35">
      <c r="A29" s="13"/>
      <c r="B29" s="13"/>
      <c r="C29" s="13"/>
      <c r="D29" s="13"/>
      <c r="E29" s="13"/>
      <c r="F29" s="13"/>
      <c r="G29" s="13"/>
      <c r="H29" s="13"/>
      <c r="I29" s="13"/>
      <c r="J29" s="13"/>
      <c r="K29" s="13"/>
      <c r="L29" s="13"/>
      <c r="M29" s="13"/>
      <c r="N29" s="13"/>
      <c r="O29" s="13"/>
      <c r="P29" s="13"/>
    </row>
    <row r="30" spans="1:16" x14ac:dyDescent="0.35">
      <c r="A30" s="13"/>
      <c r="B30" s="13"/>
      <c r="C30" s="13"/>
      <c r="D30" s="13"/>
      <c r="E30" s="13"/>
      <c r="F30" s="13"/>
      <c r="G30" s="13"/>
      <c r="H30" s="13"/>
      <c r="I30" s="13"/>
      <c r="J30" s="13"/>
      <c r="K30" s="13"/>
      <c r="L30" s="13"/>
      <c r="M30" s="13"/>
      <c r="N30" s="13"/>
      <c r="O30" s="13"/>
      <c r="P30" s="13"/>
    </row>
    <row r="31" spans="1:16" x14ac:dyDescent="0.35">
      <c r="A31" s="13"/>
      <c r="B31" s="13"/>
      <c r="C31" s="13"/>
      <c r="D31" s="13"/>
      <c r="E31" s="13"/>
      <c r="F31" s="13"/>
      <c r="G31" s="13"/>
      <c r="H31" s="13"/>
      <c r="I31" s="13"/>
      <c r="J31" s="13"/>
      <c r="K31" s="13"/>
      <c r="L31" s="13"/>
      <c r="M31" s="13"/>
      <c r="N31" s="13"/>
      <c r="O31" s="13"/>
      <c r="P31" s="13"/>
    </row>
    <row r="32" spans="1:16" x14ac:dyDescent="0.35">
      <c r="A32" s="13"/>
      <c r="B32" s="13"/>
      <c r="C32" s="13"/>
      <c r="D32" s="13"/>
      <c r="E32" s="13"/>
      <c r="F32" s="13"/>
      <c r="G32" s="13"/>
      <c r="H32" s="13"/>
      <c r="I32" s="13"/>
      <c r="J32" s="13"/>
      <c r="K32" s="13"/>
      <c r="L32" s="13"/>
      <c r="M32" s="13"/>
      <c r="N32" s="13"/>
      <c r="O32" s="13"/>
      <c r="P32" s="13"/>
    </row>
    <row r="33" spans="1:16" x14ac:dyDescent="0.35">
      <c r="A33" s="13"/>
      <c r="B33" s="13"/>
      <c r="C33" s="13"/>
      <c r="D33" s="13"/>
      <c r="E33" s="13"/>
      <c r="F33" s="13"/>
      <c r="G33" s="13"/>
      <c r="H33" s="13"/>
      <c r="I33" s="13"/>
      <c r="J33" s="13"/>
      <c r="K33" s="13"/>
      <c r="L33" s="13"/>
      <c r="M33" s="13"/>
      <c r="N33" s="13"/>
      <c r="O33" s="13"/>
      <c r="P33" s="13"/>
    </row>
    <row r="34" spans="1:16" x14ac:dyDescent="0.35">
      <c r="A34" s="13"/>
      <c r="B34" s="13"/>
      <c r="C34" s="13"/>
      <c r="D34" s="13"/>
      <c r="E34" s="13"/>
      <c r="F34" s="13"/>
      <c r="G34" s="13"/>
      <c r="H34" s="13"/>
      <c r="I34" s="13"/>
      <c r="J34" s="13"/>
      <c r="K34" s="13"/>
      <c r="L34" s="13"/>
      <c r="M34" s="13"/>
      <c r="N34" s="13"/>
      <c r="O34" s="13"/>
      <c r="P34" s="13"/>
    </row>
    <row r="35" spans="1:16" x14ac:dyDescent="0.35">
      <c r="A35" s="13"/>
      <c r="B35" s="13"/>
      <c r="C35" s="13"/>
      <c r="D35" s="13"/>
      <c r="E35" s="13"/>
      <c r="F35" s="13"/>
      <c r="G35" s="13"/>
      <c r="H35" s="13"/>
      <c r="I35" s="13"/>
      <c r="J35" s="13"/>
      <c r="K35" s="13"/>
      <c r="L35" s="13"/>
      <c r="M35" s="13"/>
      <c r="N35" s="13"/>
      <c r="O35" s="13"/>
      <c r="P35" s="13"/>
    </row>
    <row r="36" spans="1:16" x14ac:dyDescent="0.35">
      <c r="A36" s="13"/>
      <c r="B36" s="13"/>
      <c r="C36" s="13"/>
      <c r="D36" s="13"/>
      <c r="E36" s="13"/>
      <c r="F36" s="13"/>
      <c r="G36" s="13"/>
      <c r="H36" s="13"/>
      <c r="I36" s="13"/>
      <c r="J36" s="13"/>
      <c r="K36" s="13"/>
      <c r="L36" s="13"/>
      <c r="M36" s="13"/>
      <c r="N36" s="13"/>
      <c r="O36" s="13"/>
      <c r="P36" s="13"/>
    </row>
    <row r="37" spans="1:16" x14ac:dyDescent="0.35">
      <c r="A37" s="13"/>
      <c r="B37" s="13"/>
      <c r="C37" s="13"/>
      <c r="D37" s="13"/>
      <c r="E37" s="13"/>
      <c r="F37" s="13"/>
      <c r="G37" s="13"/>
      <c r="H37" s="13"/>
      <c r="I37" s="13"/>
      <c r="J37" s="13"/>
      <c r="K37" s="13"/>
      <c r="L37" s="13"/>
      <c r="M37" s="13"/>
      <c r="N37" s="13"/>
      <c r="O37" s="13"/>
      <c r="P37" s="13"/>
    </row>
    <row r="38" spans="1:16" x14ac:dyDescent="0.35">
      <c r="A38" s="13"/>
      <c r="B38" s="13"/>
      <c r="C38" s="13"/>
      <c r="D38" s="13"/>
      <c r="E38" s="13"/>
      <c r="F38" s="13"/>
      <c r="G38" s="13"/>
      <c r="H38" s="13"/>
      <c r="I38" s="13"/>
      <c r="J38" s="13"/>
      <c r="K38" s="13"/>
      <c r="L38" s="13"/>
      <c r="M38" s="13"/>
      <c r="N38" s="13"/>
      <c r="O38" s="13"/>
      <c r="P38" s="13"/>
    </row>
    <row r="39" spans="1:16" x14ac:dyDescent="0.35">
      <c r="A39" s="13"/>
      <c r="B39" s="13"/>
      <c r="C39" s="13"/>
      <c r="D39" s="13"/>
      <c r="E39" s="13"/>
      <c r="F39" s="13"/>
      <c r="G39" s="13"/>
      <c r="H39" s="13"/>
      <c r="I39" s="13"/>
      <c r="J39" s="13"/>
      <c r="K39" s="13"/>
      <c r="L39" s="13"/>
      <c r="M39" s="13"/>
      <c r="N39" s="13"/>
      <c r="O39" s="13"/>
      <c r="P39" s="13"/>
    </row>
    <row r="40" spans="1:16" x14ac:dyDescent="0.35">
      <c r="A40" s="13"/>
      <c r="B40" s="13"/>
      <c r="C40" s="13"/>
      <c r="D40" s="13"/>
      <c r="E40" s="13"/>
      <c r="F40" s="13"/>
      <c r="G40" s="13"/>
      <c r="H40" s="13"/>
      <c r="I40" s="13"/>
      <c r="J40" s="13"/>
      <c r="K40" s="13"/>
      <c r="L40" s="13"/>
      <c r="M40" s="13"/>
      <c r="N40" s="13"/>
      <c r="O40" s="13"/>
      <c r="P40" s="13"/>
    </row>
    <row r="41" spans="1:16" x14ac:dyDescent="0.35">
      <c r="A41" s="13"/>
      <c r="B41" s="13"/>
      <c r="C41" s="13"/>
      <c r="D41" s="13"/>
      <c r="E41" s="13"/>
      <c r="F41" s="13"/>
      <c r="G41" s="13"/>
      <c r="H41" s="13"/>
      <c r="I41" s="13"/>
      <c r="J41" s="13"/>
      <c r="K41" s="13"/>
      <c r="L41" s="13"/>
      <c r="M41" s="13"/>
      <c r="N41" s="13"/>
      <c r="O41" s="13"/>
      <c r="P41" s="13"/>
    </row>
    <row r="42" spans="1:16" x14ac:dyDescent="0.35">
      <c r="A42" s="13"/>
      <c r="B42" s="13"/>
      <c r="C42" s="13"/>
      <c r="D42" s="13"/>
      <c r="E42" s="13"/>
      <c r="F42" s="13"/>
      <c r="G42" s="13"/>
      <c r="H42" s="13"/>
      <c r="I42" s="13"/>
      <c r="J42" s="13"/>
      <c r="K42" s="13"/>
      <c r="L42" s="13"/>
      <c r="M42" s="13"/>
      <c r="N42" s="13"/>
      <c r="O42" s="13"/>
      <c r="P42" s="13"/>
    </row>
    <row r="43" spans="1:16" x14ac:dyDescent="0.35">
      <c r="A43" s="13"/>
      <c r="B43" s="13"/>
      <c r="C43" s="13"/>
      <c r="D43" s="13"/>
      <c r="E43" s="13"/>
      <c r="F43" s="13"/>
      <c r="G43" s="13"/>
      <c r="H43" s="13"/>
      <c r="I43" s="13"/>
      <c r="J43" s="13"/>
      <c r="K43" s="13"/>
      <c r="L43" s="13"/>
      <c r="M43" s="13"/>
      <c r="N43" s="13"/>
      <c r="O43" s="13"/>
      <c r="P43" s="13"/>
    </row>
    <row r="44" spans="1:16" x14ac:dyDescent="0.35">
      <c r="A44" s="13"/>
      <c r="B44" s="13"/>
      <c r="C44" s="13"/>
      <c r="D44" s="13"/>
      <c r="E44" s="13"/>
      <c r="F44" s="13"/>
      <c r="G44" s="13"/>
      <c r="H44" s="13"/>
      <c r="I44" s="13"/>
      <c r="J44" s="13"/>
      <c r="K44" s="13"/>
      <c r="L44" s="13"/>
      <c r="M44" s="13"/>
      <c r="N44" s="13"/>
      <c r="O44" s="13"/>
      <c r="P44" s="13"/>
    </row>
    <row r="45" spans="1:16" x14ac:dyDescent="0.35">
      <c r="A45" s="13"/>
      <c r="B45" s="13"/>
      <c r="C45" s="13"/>
      <c r="D45" s="13"/>
      <c r="E45" s="13"/>
      <c r="F45" s="13"/>
      <c r="G45" s="13"/>
      <c r="H45" s="13"/>
      <c r="I45" s="13"/>
      <c r="J45" s="13"/>
      <c r="K45" s="13"/>
      <c r="L45" s="13"/>
      <c r="M45" s="13"/>
      <c r="N45" s="13"/>
      <c r="O45" s="13"/>
      <c r="P45" s="13"/>
    </row>
    <row r="46" spans="1:16" x14ac:dyDescent="0.35">
      <c r="A46" s="13"/>
      <c r="B46" s="13"/>
      <c r="C46" s="13"/>
      <c r="D46" s="13"/>
      <c r="E46" s="13"/>
      <c r="F46" s="13"/>
      <c r="G46" s="13"/>
      <c r="H46" s="13"/>
      <c r="I46" s="13"/>
      <c r="J46" s="13"/>
      <c r="K46" s="13"/>
      <c r="L46" s="13"/>
      <c r="M46" s="13"/>
      <c r="N46" s="13"/>
      <c r="O46" s="13"/>
      <c r="P46" s="13"/>
    </row>
    <row r="47" spans="1:16" x14ac:dyDescent="0.35">
      <c r="A47" s="13"/>
      <c r="B47" s="13"/>
      <c r="C47" s="13"/>
      <c r="D47" s="13"/>
      <c r="E47" s="13"/>
      <c r="F47" s="13"/>
      <c r="G47" s="13"/>
      <c r="H47" s="13"/>
      <c r="I47" s="13"/>
      <c r="J47" s="13"/>
      <c r="K47" s="13"/>
      <c r="L47" s="13"/>
      <c r="M47" s="13"/>
      <c r="N47" s="13"/>
      <c r="O47" s="13"/>
      <c r="P47" s="13"/>
    </row>
    <row r="48" spans="1:16" x14ac:dyDescent="0.35">
      <c r="A48" s="13"/>
      <c r="B48" s="13"/>
      <c r="C48" s="13"/>
      <c r="D48" s="13"/>
      <c r="E48" s="13"/>
      <c r="F48" s="13"/>
      <c r="G48" s="13"/>
      <c r="H48" s="13"/>
      <c r="I48" s="13"/>
      <c r="J48" s="13"/>
      <c r="K48" s="13"/>
      <c r="L48" s="13"/>
      <c r="M48" s="13"/>
      <c r="N48" s="13"/>
      <c r="O48" s="13"/>
      <c r="P48" s="13"/>
    </row>
    <row r="49" spans="1:16" x14ac:dyDescent="0.35">
      <c r="A49" s="13"/>
      <c r="B49" s="13"/>
      <c r="C49" s="13"/>
      <c r="D49" s="13"/>
      <c r="E49" s="13"/>
      <c r="F49" s="13"/>
      <c r="G49" s="13"/>
      <c r="H49" s="13"/>
      <c r="I49" s="13"/>
      <c r="J49" s="13"/>
      <c r="K49" s="13"/>
      <c r="L49" s="13"/>
      <c r="M49" s="13"/>
      <c r="N49" s="13"/>
      <c r="O49" s="13"/>
      <c r="P49" s="13"/>
    </row>
    <row r="50" spans="1:16" x14ac:dyDescent="0.35">
      <c r="A50" s="13"/>
      <c r="B50" s="13"/>
      <c r="C50" s="13"/>
      <c r="D50" s="13"/>
      <c r="E50" s="13"/>
      <c r="F50" s="13"/>
      <c r="G50" s="13"/>
      <c r="H50" s="13"/>
      <c r="I50" s="13"/>
      <c r="J50" s="13"/>
      <c r="K50" s="13"/>
      <c r="L50" s="13"/>
      <c r="M50" s="13"/>
      <c r="N50" s="13"/>
      <c r="O50" s="13"/>
      <c r="P50" s="13"/>
    </row>
    <row r="51" spans="1:16" x14ac:dyDescent="0.35">
      <c r="A51" s="13"/>
      <c r="B51" s="13"/>
      <c r="C51" s="13"/>
      <c r="D51" s="13"/>
      <c r="E51" s="13"/>
      <c r="F51" s="13"/>
      <c r="G51" s="13"/>
      <c r="H51" s="13"/>
      <c r="I51" s="13"/>
      <c r="J51" s="13"/>
      <c r="K51" s="13"/>
      <c r="L51" s="13"/>
      <c r="M51" s="13"/>
      <c r="N51" s="13"/>
      <c r="O51" s="13"/>
      <c r="P51" s="13"/>
    </row>
    <row r="52" spans="1:16" x14ac:dyDescent="0.35">
      <c r="A52" s="13"/>
      <c r="B52" s="13"/>
      <c r="C52" s="13"/>
      <c r="D52" s="13"/>
      <c r="E52" s="13"/>
      <c r="F52" s="13"/>
      <c r="G52" s="13"/>
      <c r="H52" s="13"/>
      <c r="I52" s="13"/>
      <c r="J52" s="13"/>
      <c r="K52" s="13"/>
      <c r="L52" s="13"/>
      <c r="M52" s="13"/>
      <c r="N52" s="13"/>
      <c r="O52" s="13"/>
      <c r="P52" s="13"/>
    </row>
    <row r="53" spans="1:16" x14ac:dyDescent="0.35">
      <c r="A53" s="13"/>
      <c r="B53" s="13"/>
      <c r="C53" s="13"/>
      <c r="D53" s="13"/>
      <c r="E53" s="13"/>
      <c r="F53" s="13"/>
      <c r="G53" s="13"/>
      <c r="H53" s="13"/>
      <c r="I53" s="13"/>
      <c r="J53" s="13"/>
      <c r="K53" s="13"/>
      <c r="L53" s="13"/>
      <c r="M53" s="13"/>
      <c r="N53" s="13"/>
      <c r="O53" s="13"/>
      <c r="P53" s="13"/>
    </row>
    <row r="54" spans="1:16" x14ac:dyDescent="0.35">
      <c r="A54" s="13"/>
      <c r="B54" s="13"/>
      <c r="C54" s="13"/>
      <c r="D54" s="13"/>
      <c r="E54" s="13"/>
      <c r="F54" s="13"/>
      <c r="G54" s="13"/>
      <c r="H54" s="13"/>
      <c r="I54" s="13"/>
      <c r="J54" s="13"/>
      <c r="K54" s="13"/>
      <c r="L54" s="13"/>
      <c r="M54" s="13"/>
      <c r="N54" s="13"/>
      <c r="O54" s="13"/>
      <c r="P54" s="13"/>
    </row>
    <row r="55" spans="1:16" x14ac:dyDescent="0.35">
      <c r="A55" s="13"/>
      <c r="B55" s="13"/>
      <c r="C55" s="13"/>
      <c r="D55" s="13"/>
      <c r="E55" s="13"/>
      <c r="F55" s="13"/>
      <c r="G55" s="13"/>
      <c r="H55" s="13"/>
      <c r="I55" s="13"/>
      <c r="J55" s="13"/>
      <c r="K55" s="13"/>
      <c r="L55" s="13"/>
      <c r="M55" s="13"/>
      <c r="N55" s="13"/>
      <c r="O55" s="13"/>
      <c r="P55" s="13"/>
    </row>
    <row r="56" spans="1:16" x14ac:dyDescent="0.35">
      <c r="A56" s="13"/>
      <c r="B56" s="13"/>
      <c r="C56" s="13"/>
      <c r="D56" s="13"/>
      <c r="E56" s="13"/>
      <c r="F56" s="13"/>
      <c r="G56" s="13"/>
      <c r="H56" s="13"/>
      <c r="I56" s="13"/>
      <c r="J56" s="13"/>
      <c r="K56" s="13"/>
      <c r="L56" s="13"/>
      <c r="M56" s="13"/>
      <c r="N56" s="13"/>
      <c r="O56" s="13"/>
      <c r="P56" s="13"/>
    </row>
    <row r="57" spans="1:16" x14ac:dyDescent="0.35">
      <c r="A57" s="13"/>
      <c r="B57" s="13"/>
      <c r="C57" s="13"/>
      <c r="D57" s="13"/>
      <c r="E57" s="13"/>
      <c r="F57" s="13"/>
      <c r="G57" s="13"/>
      <c r="H57" s="13"/>
      <c r="I57" s="13"/>
      <c r="J57" s="13"/>
      <c r="K57" s="13"/>
      <c r="L57" s="13"/>
      <c r="M57" s="13"/>
      <c r="N57" s="13"/>
      <c r="O57" s="13"/>
      <c r="P57" s="13"/>
    </row>
    <row r="58" spans="1:16" x14ac:dyDescent="0.35">
      <c r="A58" s="13"/>
      <c r="B58" s="13"/>
      <c r="C58" s="13"/>
      <c r="D58" s="13"/>
      <c r="E58" s="13"/>
      <c r="F58" s="13"/>
      <c r="G58" s="13"/>
      <c r="H58" s="13"/>
      <c r="I58" s="13"/>
      <c r="J58" s="13"/>
      <c r="K58" s="13"/>
      <c r="L58" s="13"/>
      <c r="M58" s="13"/>
      <c r="N58" s="13"/>
      <c r="O58" s="13"/>
      <c r="P58" s="13"/>
    </row>
    <row r="59" spans="1:16" x14ac:dyDescent="0.35">
      <c r="A59" s="13"/>
      <c r="B59" s="13"/>
      <c r="C59" s="13"/>
      <c r="D59" s="13"/>
      <c r="E59" s="13"/>
      <c r="F59" s="13"/>
      <c r="G59" s="13"/>
      <c r="H59" s="13"/>
      <c r="I59" s="13"/>
      <c r="J59" s="13"/>
      <c r="K59" s="13"/>
      <c r="L59" s="13"/>
      <c r="M59" s="13"/>
      <c r="N59" s="13"/>
      <c r="O59" s="13"/>
      <c r="P59" s="13"/>
    </row>
    <row r="60" spans="1:16" x14ac:dyDescent="0.35">
      <c r="A60" s="13"/>
      <c r="B60" s="13"/>
      <c r="C60" s="13"/>
      <c r="D60" s="13"/>
      <c r="E60" s="13"/>
      <c r="F60" s="13"/>
      <c r="G60" s="13"/>
      <c r="H60" s="13"/>
      <c r="I60" s="13"/>
      <c r="J60" s="13"/>
      <c r="K60" s="13"/>
      <c r="L60" s="13"/>
      <c r="M60" s="13"/>
      <c r="N60" s="13"/>
      <c r="O60" s="13"/>
      <c r="P60" s="13"/>
    </row>
    <row r="61" spans="1:16" x14ac:dyDescent="0.35">
      <c r="A61" s="13"/>
      <c r="B61" s="13"/>
      <c r="C61" s="13"/>
      <c r="D61" s="13"/>
      <c r="E61" s="13"/>
      <c r="F61" s="13"/>
      <c r="G61" s="13"/>
      <c r="H61" s="13"/>
      <c r="I61" s="13"/>
      <c r="J61" s="13"/>
      <c r="K61" s="13"/>
      <c r="L61" s="13"/>
      <c r="M61" s="13"/>
      <c r="N61" s="13"/>
      <c r="O61" s="13"/>
      <c r="P61" s="13"/>
    </row>
    <row r="62" spans="1:16" x14ac:dyDescent="0.35">
      <c r="A62" s="13"/>
      <c r="B62" s="13"/>
      <c r="C62" s="13"/>
      <c r="D62" s="13"/>
      <c r="E62" s="13"/>
      <c r="F62" s="13"/>
      <c r="G62" s="13"/>
      <c r="H62" s="13"/>
      <c r="I62" s="13"/>
      <c r="J62" s="13"/>
      <c r="K62" s="13"/>
      <c r="L62" s="13"/>
      <c r="M62" s="13"/>
      <c r="N62" s="13"/>
      <c r="O62" s="13"/>
      <c r="P62" s="13"/>
    </row>
    <row r="63" spans="1:16" x14ac:dyDescent="0.35">
      <c r="A63" s="13"/>
      <c r="B63" s="13"/>
      <c r="C63" s="13"/>
      <c r="D63" s="13"/>
      <c r="E63" s="13"/>
      <c r="F63" s="13"/>
      <c r="G63" s="13"/>
      <c r="H63" s="13"/>
      <c r="I63" s="13"/>
      <c r="J63" s="13"/>
      <c r="K63" s="13"/>
      <c r="L63" s="13"/>
      <c r="M63" s="13"/>
      <c r="N63" s="13"/>
      <c r="O63" s="13"/>
      <c r="P63" s="13"/>
    </row>
    <row r="64" spans="1:16" x14ac:dyDescent="0.35">
      <c r="A64" s="13"/>
      <c r="B64" s="13"/>
      <c r="C64" s="13"/>
      <c r="D64" s="13"/>
      <c r="E64" s="13"/>
      <c r="F64" s="13"/>
      <c r="G64" s="13"/>
      <c r="H64" s="13"/>
      <c r="I64" s="13"/>
      <c r="J64" s="13"/>
      <c r="K64" s="13"/>
      <c r="L64" s="13"/>
      <c r="M64" s="13"/>
      <c r="N64" s="13"/>
      <c r="O64" s="13"/>
      <c r="P64" s="13"/>
    </row>
    <row r="65" spans="1:16" x14ac:dyDescent="0.35">
      <c r="A65" s="13"/>
      <c r="B65" s="13"/>
      <c r="C65" s="13"/>
      <c r="D65" s="13"/>
      <c r="E65" s="13"/>
      <c r="F65" s="13"/>
      <c r="G65" s="13"/>
      <c r="H65" s="13"/>
      <c r="I65" s="13"/>
      <c r="J65" s="13"/>
      <c r="K65" s="13"/>
      <c r="L65" s="13"/>
      <c r="M65" s="13"/>
      <c r="N65" s="13"/>
      <c r="O65" s="13"/>
      <c r="P65" s="13"/>
    </row>
    <row r="66" spans="1:16" x14ac:dyDescent="0.35">
      <c r="A66" s="13"/>
      <c r="B66" s="13"/>
      <c r="C66" s="13"/>
      <c r="D66" s="13"/>
      <c r="E66" s="13"/>
      <c r="F66" s="13"/>
      <c r="G66" s="13"/>
      <c r="H66" s="13"/>
      <c r="I66" s="13"/>
      <c r="J66" s="13"/>
      <c r="K66" s="13"/>
      <c r="L66" s="13"/>
      <c r="M66" s="13"/>
      <c r="N66" s="13"/>
      <c r="O66" s="13"/>
      <c r="P66" s="13"/>
    </row>
    <row r="67" spans="1:16" x14ac:dyDescent="0.35">
      <c r="A67" s="13"/>
      <c r="B67" s="13"/>
      <c r="C67" s="13"/>
      <c r="D67" s="13"/>
      <c r="E67" s="13"/>
      <c r="F67" s="13"/>
      <c r="G67" s="13"/>
      <c r="H67" s="13"/>
      <c r="I67" s="13"/>
      <c r="J67" s="13"/>
      <c r="K67" s="13"/>
      <c r="L67" s="13"/>
      <c r="M67" s="13"/>
      <c r="N67" s="13"/>
      <c r="O67" s="13"/>
      <c r="P67" s="13"/>
    </row>
  </sheetData>
  <mergeCells count="5">
    <mergeCell ref="B1:F2"/>
    <mergeCell ref="D4:E4"/>
    <mergeCell ref="D5:E5"/>
    <mergeCell ref="D6:E6"/>
    <mergeCell ref="D7:E7"/>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vt:i4>
      </vt:variant>
    </vt:vector>
  </HeadingPairs>
  <TitlesOfParts>
    <vt:vector size="8" baseType="lpstr">
      <vt:lpstr>Entries</vt:lpstr>
      <vt:lpstr>Conversation Flow</vt:lpstr>
      <vt:lpstr>Contacts</vt:lpstr>
      <vt:lpstr>Transactions</vt:lpstr>
      <vt:lpstr>Admin</vt:lpstr>
      <vt:lpstr>Transactions!Criteria</vt:lpstr>
      <vt:lpstr>Transactions!Extract</vt:lpstr>
      <vt:lpstr>Language</vt:lpstr>
    </vt:vector>
  </TitlesOfParts>
  <Company>HP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Randy Austins</dc:creator>
  <cp:lastModifiedBy>Randy Austins</cp:lastModifiedBy>
  <dcterms:created xsi:type="dcterms:W3CDTF">2023-04-23T10:55:21Z</dcterms:created>
  <dcterms:modified xsi:type="dcterms:W3CDTF">2023-04-28T07:03:32Z</dcterms:modified>
</cp:coreProperties>
</file>